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rz\Desktop\"/>
    </mc:Choice>
  </mc:AlternateContent>
  <bookViews>
    <workbookView xWindow="-120" yWindow="-120" windowWidth="29040" windowHeight="15840"/>
  </bookViews>
  <sheets>
    <sheet name="oferta konkursowa" sheetId="25" r:id="rId1"/>
    <sheet name="program inwestycji 1" sheetId="1" r:id="rId2"/>
    <sheet name="harmonogram finansowy 1" sheetId="3" r:id="rId3"/>
    <sheet name="kalkulacja kosztów 1" sheetId="5" r:id="rId4"/>
    <sheet name="opis realizacji zadania 1" sheetId="20" r:id="rId5"/>
    <sheet name="program inwestycji 2" sheetId="7" r:id="rId6"/>
    <sheet name="harmonogram finansowy 2" sheetId="8" r:id="rId7"/>
    <sheet name="kalkulacja kosztów 2" sheetId="9" r:id="rId8"/>
    <sheet name="opis realizacji zadania 2" sheetId="21" r:id="rId9"/>
    <sheet name="program inwestycji 3" sheetId="10" r:id="rId10"/>
    <sheet name="harmonogram finansowy 3" sheetId="11" r:id="rId11"/>
    <sheet name="kalkulacja kosztów 3" sheetId="12" r:id="rId12"/>
    <sheet name="opis realizacji zadania 3" sheetId="22" r:id="rId13"/>
    <sheet name="program inwestycji 4" sheetId="13" r:id="rId14"/>
    <sheet name="harmonogram finansowy 4" sheetId="14" r:id="rId15"/>
    <sheet name="kalkulacja kosztów 4" sheetId="15" r:id="rId16"/>
    <sheet name="opis realizacji zadania 4" sheetId="23" r:id="rId17"/>
    <sheet name="program inwestycji 5" sheetId="16" r:id="rId18"/>
    <sheet name="harmonogram finansowy 5" sheetId="17" r:id="rId19"/>
    <sheet name="kalkulacja kosztów 5" sheetId="19" r:id="rId20"/>
    <sheet name="opis realizacji zadania 5" sheetId="24" r:id="rId21"/>
  </sheets>
  <definedNames>
    <definedName name="_xlnm.Print_Area" localSheetId="0">'oferta konkursowa'!$A$1:$P$61</definedName>
    <definedName name="_xlnm.Print_Area" localSheetId="4">'opis realizacji zadania 1'!$A$1:$G$16</definedName>
    <definedName name="_xlnm.Print_Area" localSheetId="8">'opis realizacji zadania 2'!$A$1:$G$16</definedName>
    <definedName name="_xlnm.Print_Area" localSheetId="12">'opis realizacji zadania 3'!$A$1:$G$16</definedName>
    <definedName name="_xlnm.Print_Area" localSheetId="16">'opis realizacji zadania 4'!$A$1:$G$16</definedName>
    <definedName name="_xlnm.Print_Area" localSheetId="20">'opis realizacji zadania 5'!$A$1:$G$16</definedName>
    <definedName name="_xlnm.Print_Area" localSheetId="1">'program inwestycji 1'!$A$1:$G$38</definedName>
    <definedName name="_xlnm.Print_Area" localSheetId="5">'program inwestycji 2'!$A$1:$G$38</definedName>
    <definedName name="_xlnm.Print_Area" localSheetId="9">'program inwestycji 3'!$A$1:$G$38</definedName>
    <definedName name="_xlnm.Print_Area" localSheetId="13">'program inwestycji 4'!$A$1:$G$38</definedName>
    <definedName name="_xlnm.Print_Area" localSheetId="17">'program inwestycji 5'!$A$1:$G$38</definedName>
    <definedName name="_xlnm.Print_Titles" localSheetId="0">'oferta konkursowa'!$1:$3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5" l="1"/>
  <c r="J23" i="25"/>
  <c r="J22" i="25"/>
  <c r="J21" i="25"/>
  <c r="J20" i="25"/>
  <c r="H24" i="25"/>
  <c r="H23" i="25"/>
  <c r="H22" i="25"/>
  <c r="H21" i="25"/>
  <c r="H20" i="25"/>
  <c r="G24" i="25"/>
  <c r="G23" i="25"/>
  <c r="G22" i="25"/>
  <c r="G21" i="25"/>
  <c r="G20" i="25"/>
  <c r="E24" i="25"/>
  <c r="E23" i="25"/>
  <c r="E22" i="25"/>
  <c r="E21" i="25"/>
  <c r="E20" i="25"/>
  <c r="C24" i="25"/>
  <c r="C23" i="25"/>
  <c r="C22" i="25"/>
  <c r="C21" i="25"/>
  <c r="C20" i="25"/>
  <c r="B24" i="25"/>
  <c r="B23" i="25"/>
  <c r="B22" i="25"/>
  <c r="B21" i="25"/>
  <c r="B20" i="25"/>
  <c r="K42" i="25"/>
  <c r="J42" i="25"/>
  <c r="H42" i="25"/>
  <c r="G42" i="25"/>
  <c r="F42" i="25"/>
  <c r="D42" i="25"/>
  <c r="D25" i="25"/>
  <c r="J25" i="25" l="1"/>
  <c r="F24" i="25"/>
  <c r="I24" i="25" s="1"/>
  <c r="L24" i="25" s="1"/>
  <c r="F23" i="25"/>
  <c r="M23" i="25" s="1"/>
  <c r="F22" i="25"/>
  <c r="M22" i="25" s="1"/>
  <c r="H25" i="25"/>
  <c r="F20" i="25"/>
  <c r="G25" i="25"/>
  <c r="E25" i="25"/>
  <c r="F21" i="25"/>
  <c r="I21" i="25" s="1"/>
  <c r="L21" i="25" s="1"/>
  <c r="M20" i="25"/>
  <c r="I23" i="25"/>
  <c r="L23" i="25" s="1"/>
  <c r="M24" i="25"/>
  <c r="I20" i="25"/>
  <c r="L20" i="25" s="1"/>
  <c r="M21" i="25"/>
  <c r="F10" i="24"/>
  <c r="F10" i="23"/>
  <c r="F10" i="22"/>
  <c r="F10" i="21"/>
  <c r="F10" i="20"/>
  <c r="I22" i="25" l="1"/>
  <c r="L22" i="25" s="1"/>
  <c r="F25" i="25"/>
  <c r="M25" i="25" s="1"/>
  <c r="K21" i="25"/>
  <c r="K22" i="25"/>
  <c r="K24" i="25"/>
  <c r="K23" i="25"/>
  <c r="K20" i="25"/>
  <c r="C7" i="24"/>
  <c r="C6" i="24"/>
  <c r="C5" i="24"/>
  <c r="C3" i="24"/>
  <c r="E14" i="24"/>
  <c r="E23" i="19"/>
  <c r="E23" i="15"/>
  <c r="E14" i="23"/>
  <c r="C7" i="23"/>
  <c r="C6" i="23"/>
  <c r="C5" i="23"/>
  <c r="C3" i="23"/>
  <c r="E14" i="20"/>
  <c r="E14" i="21"/>
  <c r="E14" i="22"/>
  <c r="C7" i="22"/>
  <c r="C6" i="22"/>
  <c r="C5" i="22"/>
  <c r="C3" i="22"/>
  <c r="E39" i="12"/>
  <c r="E23" i="12"/>
  <c r="C7" i="21"/>
  <c r="C6" i="21"/>
  <c r="C5" i="21"/>
  <c r="C3" i="21"/>
  <c r="E23" i="9"/>
  <c r="C7" i="20"/>
  <c r="C6" i="20"/>
  <c r="C5" i="20"/>
  <c r="C3" i="20"/>
  <c r="E39" i="5"/>
  <c r="E23" i="5"/>
  <c r="I25" i="25" l="1"/>
  <c r="L25" i="25" s="1"/>
  <c r="K25" i="25" l="1"/>
  <c r="C4" i="19"/>
  <c r="D4" i="17"/>
  <c r="C4" i="15"/>
  <c r="D4" i="14"/>
  <c r="C4" i="12"/>
  <c r="D4" i="11"/>
  <c r="C4" i="9"/>
  <c r="C4" i="5"/>
  <c r="D4" i="8"/>
  <c r="D4" i="3"/>
  <c r="C48" i="19" l="1"/>
  <c r="B22" i="19"/>
  <c r="B21" i="19"/>
  <c r="B20" i="19"/>
  <c r="B19" i="19"/>
  <c r="B18" i="19"/>
  <c r="B17" i="19"/>
  <c r="B16" i="19"/>
  <c r="B15" i="19"/>
  <c r="B14" i="19"/>
  <c r="B13" i="19"/>
  <c r="E22" i="19"/>
  <c r="E21" i="19"/>
  <c r="E20" i="19"/>
  <c r="E19" i="19"/>
  <c r="E18" i="19"/>
  <c r="E17" i="19"/>
  <c r="E16" i="19"/>
  <c r="E15" i="19"/>
  <c r="E14" i="19"/>
  <c r="E13" i="19"/>
  <c r="C6" i="19"/>
  <c r="C5" i="19"/>
  <c r="C3" i="19"/>
  <c r="C23" i="17"/>
  <c r="D20" i="17"/>
  <c r="D19" i="17"/>
  <c r="D18" i="17"/>
  <c r="D17" i="17"/>
  <c r="D16" i="17"/>
  <c r="D15" i="17"/>
  <c r="D14" i="17"/>
  <c r="D13" i="17"/>
  <c r="D12" i="17"/>
  <c r="C20" i="17"/>
  <c r="C19" i="17"/>
  <c r="C18" i="17"/>
  <c r="C17" i="17"/>
  <c r="C16" i="17"/>
  <c r="C15" i="17"/>
  <c r="C14" i="17"/>
  <c r="C13" i="17"/>
  <c r="C12" i="17"/>
  <c r="B20" i="17"/>
  <c r="B19" i="17"/>
  <c r="B18" i="17"/>
  <c r="B17" i="17"/>
  <c r="B16" i="17"/>
  <c r="B15" i="17"/>
  <c r="B14" i="17"/>
  <c r="B13" i="17"/>
  <c r="B12" i="17"/>
  <c r="D11" i="17"/>
  <c r="C11" i="17"/>
  <c r="B11" i="17"/>
  <c r="D5" i="17"/>
  <c r="D3" i="17"/>
  <c r="C48" i="15"/>
  <c r="B22" i="15"/>
  <c r="B21" i="15"/>
  <c r="B20" i="15"/>
  <c r="B19" i="15"/>
  <c r="B18" i="15"/>
  <c r="B17" i="15"/>
  <c r="B16" i="15"/>
  <c r="B15" i="15"/>
  <c r="B13" i="15"/>
  <c r="B14" i="15"/>
  <c r="E22" i="15"/>
  <c r="E21" i="15"/>
  <c r="E20" i="15"/>
  <c r="E19" i="15"/>
  <c r="E18" i="15"/>
  <c r="E17" i="15"/>
  <c r="E16" i="15"/>
  <c r="E15" i="15"/>
  <c r="E14" i="15"/>
  <c r="E13" i="15"/>
  <c r="C6" i="15"/>
  <c r="C5" i="15"/>
  <c r="C3" i="15"/>
  <c r="C23" i="14"/>
  <c r="D20" i="14"/>
  <c r="D19" i="14"/>
  <c r="D18" i="14"/>
  <c r="D17" i="14"/>
  <c r="D16" i="14"/>
  <c r="D15" i="14"/>
  <c r="D14" i="14"/>
  <c r="D13" i="14"/>
  <c r="D12" i="14"/>
  <c r="D11" i="14"/>
  <c r="C20" i="14"/>
  <c r="C19" i="14"/>
  <c r="C18" i="14"/>
  <c r="C17" i="14"/>
  <c r="C16" i="14"/>
  <c r="C15" i="14"/>
  <c r="C14" i="14"/>
  <c r="C13" i="14"/>
  <c r="C12" i="14"/>
  <c r="C11" i="14"/>
  <c r="B20" i="14"/>
  <c r="B19" i="14"/>
  <c r="B18" i="14"/>
  <c r="B17" i="14"/>
  <c r="B16" i="14"/>
  <c r="B15" i="14"/>
  <c r="B14" i="14"/>
  <c r="B13" i="14"/>
  <c r="B12" i="14"/>
  <c r="B11" i="14"/>
  <c r="D5" i="14"/>
  <c r="D3" i="14"/>
  <c r="E22" i="9"/>
  <c r="E21" i="9"/>
  <c r="E20" i="9"/>
  <c r="E19" i="9"/>
  <c r="E18" i="9"/>
  <c r="E17" i="9"/>
  <c r="E16" i="9"/>
  <c r="E15" i="9"/>
  <c r="E14" i="9"/>
  <c r="E13" i="9"/>
  <c r="E12" i="9" s="1"/>
  <c r="E29" i="9" s="1"/>
  <c r="C48" i="12"/>
  <c r="B22" i="12"/>
  <c r="B21" i="12"/>
  <c r="B20" i="12"/>
  <c r="B19" i="12"/>
  <c r="B18" i="12"/>
  <c r="B17" i="12"/>
  <c r="B16" i="12"/>
  <c r="B15" i="12"/>
  <c r="B14" i="12"/>
  <c r="E22" i="12"/>
  <c r="E21" i="12"/>
  <c r="E20" i="12"/>
  <c r="E19" i="12"/>
  <c r="E18" i="12"/>
  <c r="E17" i="12"/>
  <c r="E16" i="12"/>
  <c r="E15" i="12"/>
  <c r="E14" i="12"/>
  <c r="E13" i="12"/>
  <c r="E12" i="12" s="1"/>
  <c r="E29" i="12" s="1"/>
  <c r="E40" i="12" s="1"/>
  <c r="B13" i="12"/>
  <c r="C6" i="12"/>
  <c r="C5" i="12"/>
  <c r="C3" i="12"/>
  <c r="C23" i="11"/>
  <c r="D20" i="11"/>
  <c r="D19" i="11"/>
  <c r="D18" i="11"/>
  <c r="D17" i="11"/>
  <c r="D16" i="11"/>
  <c r="D15" i="11"/>
  <c r="D14" i="11"/>
  <c r="D13" i="11"/>
  <c r="D12" i="11"/>
  <c r="C20" i="11"/>
  <c r="C19" i="11"/>
  <c r="C18" i="11"/>
  <c r="C17" i="11"/>
  <c r="C16" i="11"/>
  <c r="C15" i="11"/>
  <c r="C14" i="11"/>
  <c r="C13" i="11"/>
  <c r="C12" i="11"/>
  <c r="B20" i="11"/>
  <c r="B19" i="11"/>
  <c r="B18" i="11"/>
  <c r="B17" i="11"/>
  <c r="B16" i="11"/>
  <c r="B15" i="11"/>
  <c r="B14" i="11"/>
  <c r="B13" i="11"/>
  <c r="B12" i="11"/>
  <c r="D11" i="11"/>
  <c r="C11" i="11"/>
  <c r="B11" i="11"/>
  <c r="D5" i="11"/>
  <c r="D3" i="11"/>
  <c r="C48" i="9"/>
  <c r="B22" i="9"/>
  <c r="B21" i="9"/>
  <c r="B20" i="9"/>
  <c r="B19" i="9"/>
  <c r="B18" i="9"/>
  <c r="B17" i="9"/>
  <c r="B16" i="9"/>
  <c r="B15" i="9"/>
  <c r="B14" i="9"/>
  <c r="B13" i="9"/>
  <c r="C6" i="9"/>
  <c r="C5" i="9"/>
  <c r="C3" i="9"/>
  <c r="C23" i="8"/>
  <c r="D20" i="8"/>
  <c r="D19" i="8"/>
  <c r="D18" i="8"/>
  <c r="D17" i="8"/>
  <c r="D16" i="8"/>
  <c r="D15" i="8"/>
  <c r="D14" i="8"/>
  <c r="D13" i="8"/>
  <c r="D12" i="8"/>
  <c r="D11" i="8"/>
  <c r="C20" i="8"/>
  <c r="C19" i="8"/>
  <c r="C18" i="8"/>
  <c r="C17" i="8"/>
  <c r="C16" i="8"/>
  <c r="C15" i="8"/>
  <c r="C14" i="8"/>
  <c r="C13" i="8"/>
  <c r="C12" i="8"/>
  <c r="C11" i="8"/>
  <c r="B20" i="8"/>
  <c r="B19" i="8"/>
  <c r="B18" i="8"/>
  <c r="B17" i="8"/>
  <c r="B16" i="8"/>
  <c r="B15" i="8"/>
  <c r="B14" i="8"/>
  <c r="B13" i="8"/>
  <c r="B12" i="8"/>
  <c r="B11" i="8"/>
  <c r="D5" i="8"/>
  <c r="D3" i="8"/>
  <c r="E39" i="19"/>
  <c r="E32" i="16"/>
  <c r="E27" i="16"/>
  <c r="E39" i="15"/>
  <c r="E32" i="13"/>
  <c r="E27" i="13"/>
  <c r="E32" i="10"/>
  <c r="E27" i="10"/>
  <c r="E39" i="9"/>
  <c r="E32" i="7"/>
  <c r="E27" i="7"/>
  <c r="E12" i="15" l="1"/>
  <c r="E29" i="15" s="1"/>
  <c r="C21" i="17"/>
  <c r="E12" i="19"/>
  <c r="E29" i="19" s="1"/>
  <c r="C21" i="11"/>
  <c r="C21" i="14"/>
  <c r="C21" i="8"/>
  <c r="E40" i="19" l="1"/>
  <c r="E40" i="15"/>
  <c r="E40" i="9"/>
  <c r="D5" i="3"/>
  <c r="C6" i="5"/>
  <c r="C5" i="5"/>
  <c r="C3" i="5"/>
  <c r="C46" i="19" l="1"/>
  <c r="E44" i="19"/>
  <c r="E41" i="19"/>
  <c r="E41" i="15"/>
  <c r="E44" i="15"/>
  <c r="C46" i="15"/>
  <c r="E41" i="12"/>
  <c r="E44" i="12"/>
  <c r="C46" i="12"/>
  <c r="E44" i="9"/>
  <c r="E41" i="9"/>
  <c r="C46" i="9"/>
  <c r="E22" i="5"/>
  <c r="E21" i="5"/>
  <c r="E20" i="5"/>
  <c r="E19" i="5"/>
  <c r="E18" i="5"/>
  <c r="E17" i="5"/>
  <c r="E16" i="5"/>
  <c r="E15" i="5"/>
  <c r="E14" i="5"/>
  <c r="E13" i="5"/>
  <c r="B22" i="5"/>
  <c r="B21" i="5"/>
  <c r="B20" i="5"/>
  <c r="B19" i="5"/>
  <c r="B18" i="5"/>
  <c r="B17" i="5"/>
  <c r="B16" i="5"/>
  <c r="B15" i="5"/>
  <c r="B14" i="5"/>
  <c r="B13" i="5"/>
  <c r="D3" i="3"/>
  <c r="C48" i="5"/>
  <c r="C23" i="3"/>
  <c r="D20" i="3"/>
  <c r="D19" i="3"/>
  <c r="D18" i="3"/>
  <c r="D17" i="3"/>
  <c r="D16" i="3"/>
  <c r="D15" i="3"/>
  <c r="D14" i="3"/>
  <c r="D13" i="3"/>
  <c r="D12" i="3"/>
  <c r="D11" i="3"/>
  <c r="B20" i="3"/>
  <c r="B19" i="3"/>
  <c r="B18" i="3"/>
  <c r="B17" i="3"/>
  <c r="B16" i="3"/>
  <c r="B15" i="3"/>
  <c r="B14" i="3"/>
  <c r="B13" i="3"/>
  <c r="B12" i="3"/>
  <c r="B11" i="3"/>
  <c r="E12" i="5" l="1"/>
  <c r="E29" i="5" s="1"/>
  <c r="E40" i="5" s="1"/>
  <c r="C46" i="5" l="1"/>
  <c r="E44" i="5" l="1"/>
  <c r="E41" i="5"/>
  <c r="C20" i="3"/>
  <c r="C19" i="3"/>
  <c r="C18" i="3"/>
  <c r="C17" i="3"/>
  <c r="C16" i="3"/>
  <c r="C15" i="3"/>
  <c r="C14" i="3"/>
  <c r="C13" i="3"/>
  <c r="C12" i="3"/>
  <c r="C11" i="3"/>
  <c r="C21" i="3" l="1"/>
  <c r="E32" i="1"/>
  <c r="E27" i="1" l="1"/>
</calcChain>
</file>

<file path=xl/sharedStrings.xml><?xml version="1.0" encoding="utf-8"?>
<sst xmlns="http://schemas.openxmlformats.org/spreadsheetml/2006/main" count="589" uniqueCount="140">
  <si>
    <t>I. INFORMACJE OGÓLNE</t>
  </si>
  <si>
    <t>Lp.</t>
  </si>
  <si>
    <t>Wartość (w zł)</t>
  </si>
  <si>
    <t>Kwota (w zł)</t>
  </si>
  <si>
    <t xml:space="preserve">Planowany termin rozpoczęcia 
</t>
  </si>
  <si>
    <t>x</t>
  </si>
  <si>
    <t>- zakup obiektów budowlanych;</t>
  </si>
  <si>
    <t>- transport i montaż oraz inne koszty ponoszone w celu przekazania środków trwałych do używania;</t>
  </si>
  <si>
    <t>- zmiany w środkach trwałych, powodującej ich ulepszenie w rozumieniu przepisów o rachunkowości;</t>
  </si>
  <si>
    <t xml:space="preserve">
</t>
  </si>
  <si>
    <t xml:space="preserve">Planowany termin zakończenia </t>
  </si>
  <si>
    <r>
      <t xml:space="preserve">Planowany termin płatności 
</t>
    </r>
    <r>
      <rPr>
        <sz val="10"/>
        <color theme="1"/>
        <rFont val="Calibri"/>
        <family val="2"/>
        <charset val="238"/>
        <scheme val="minor"/>
      </rPr>
      <t>(miesiąc, rok)</t>
    </r>
  </si>
  <si>
    <t>*/ program inwestycyjny należy sporządzić osobno dla każdej instytucji wskazanej w ofercie konkursowej</t>
  </si>
  <si>
    <t>**/ do programu inwestycji należy załączyć dokument stwierdzający prawo do dysponowania nieruchomością na cele budowlane, o którym mowa w art. 3 pkt 11 Prawa budowlanego</t>
  </si>
  <si>
    <t>***/ poniesionych m.in. na:</t>
  </si>
  <si>
    <t xml:space="preserve">- realizację inwestycji budowlanych oraz inne zmiany w obiektach budowlanych, o których mowa w art. 3 pkt 1 Prawa budowlanego, wraz z usługami towarzyszącymi, w tym obsługę inwestorską; </t>
  </si>
  <si>
    <t>- zakup lub wytworzenie we własnym zakresie środków trwałych, z wyjątkiem tych, których wartość początkowa nie przekracza kwoty uprawniającej do dokonania jednorazowo odpisu amortyzacyjnego, określonej w art. 16f ust. 3 ustawy z dnia 15 lutego 1992 r. o podatku dochodowym od osób prawnych, z zastrzeżeniem pkt poniżej;</t>
  </si>
  <si>
    <t xml:space="preserve">- zakup lub wytworzenie we własnym zakresie środków trwałych bez względu na ich wartość oraz innych przedmiotów - jeżeli są pierwszym wyposażeniem obiektów budowlanych; </t>
  </si>
  <si>
    <t>- zakup wartości niematerialnych i prawnych, jeżeli ich wartość początkowa jest wyższa od kwoty określonej w art. 16f ust. 3 ustawy o podatku dochodowym od osób prawnych lub są pierwszym wyposażeniem obiektów budowlanych - bez względu na ich wartość.</t>
  </si>
  <si>
    <t>w zakresie określonym w § 6 ust. 1 pkt 1 rozporządzenia Rady Ministrów z dnia 2 grudnia 2010 r. 
ws. szczegółowego sposobu i trybu finansowania inwestycji z budżetu państwa 
(Dz. U. nr 238, poz. 1579)</t>
  </si>
  <si>
    <t>NAZWA INWESTYCJI 
(ZADANIA)</t>
  </si>
  <si>
    <r>
      <t xml:space="preserve">DANE INWESTORA JST/PODMIOTU 
</t>
    </r>
    <r>
      <rPr>
        <sz val="11"/>
        <rFont val="Calibri"/>
        <family val="2"/>
        <charset val="238"/>
        <scheme val="minor"/>
      </rPr>
      <t>(nazwa, adres, tel., faks, e-mail)</t>
    </r>
  </si>
  <si>
    <t>ADRES REALIZOWANEJ INWESTYCJI 
(ZADANIA)</t>
  </si>
  <si>
    <t>NAZWA INSTYTUCJI OPIEKI NAD DZIEĆMI W WIEKU DO LAT 3</t>
  </si>
  <si>
    <t>OKRES REALIZACJI INWESTYCJI</t>
  </si>
  <si>
    <t>Planowany termin wpisu rejestru żłobków i klubów dziecięcych / wpisu do wykazu dziennego opiekuna</t>
  </si>
  <si>
    <t xml:space="preserve">PLANOWANY ZAKRES RZECZOWY INWESTYCJI
</t>
  </si>
  <si>
    <t xml:space="preserve">OCENA EFEKTYWNOSCI INWESTYCJI, W TYM OCENA EKONOMICZNEJ EFEKTYWNOŚCI
</t>
  </si>
  <si>
    <t>Należy wykazać, że realizacja inwestycji jest zasadna w kontekście działalności jednostki i potrzeb społeczności lokalnej; należy określić, jakie skutki zostaną wygenerowane poprzez realizację danej inwestycji (należy wykazać, w jaki sposób zostanie podniesiona jakość świadczonych usług, bądź wzrost dostępności miejsc opieki nad dziećmi w wieku do lat 3) i jak się one odnoszą do niezbędnych nakładów inwestycyjnych; należy porównać stan obecny ze stanem oczekiwanym po realizacji inwestycji.</t>
  </si>
  <si>
    <r>
      <t>PLANOWANE EFEKTY RZECZOWE INWESTYCJI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/>
    </r>
  </si>
  <si>
    <t>Należy podać obowiązkowo całościowy metraż obiektu oraz liczbę pomieszczeń, ich przeznaczenie i metraż. Należy opisać jakie efekty rzeczowe oraz jakie rezultaty zostaną osiągnięte dzięki inwestycji.</t>
  </si>
  <si>
    <r>
      <t>Wyszczególnienie zakresów rzeczowych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</si>
  <si>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>RAZEM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</si>
  <si>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 xml:space="preserve">III. PLAN FINANSOWY INWESTYCJI
</t>
    </r>
    <r>
      <rPr>
        <sz val="12"/>
        <color theme="1"/>
        <rFont val="Calibri"/>
        <family val="2"/>
        <charset val="238"/>
        <scheme val="minor"/>
      </rPr>
      <t>Należy podać ogólną wartość brutto planowanej inwestycji budowlanej wraz z podziałem na źródła jej finansowania. Należy uwzględnić jedynie wydatki majątkowe***/ (bez wydatków bieżących)</t>
    </r>
  </si>
  <si>
    <t>Wartość planowanej inwestycji</t>
  </si>
  <si>
    <t xml:space="preserve">Środki własne </t>
  </si>
  <si>
    <t>ŁĄCZNIE</t>
  </si>
  <si>
    <t>IV. DANE O PLANOWANYM OKRESIE ZAGOSPODROWANIA OBIEKTU I INNYCH SKŁADNIKÓW MAJĄTKOWYCH PO ZAKOŃCZENIU REALIZACJI INWESTYCJI ORAZ O PLANOWANEJ KWOCIE ŚRODKÓW FINANSOWYCH I ŹRÓDŁACH ICH POCHODZENIA, KTÓRE UMOŻLIWIAJĄ ZAGOSPODAROWANIE TYCH EFEKTÓW RZECZOWYCH INWESTYCJI W PLANOWANYM OKRESIE (OKRES CO NAJMNIEJ 5 LAT OD ZAKOŃCZENIA ZADANIA)</t>
  </si>
  <si>
    <t>Planowany termin realizacji danego etapu inwestycyjnego</t>
  </si>
  <si>
    <t>Należy napisać, czy po zakończeniu inwestycja będzie wymagała zagospodarowania (np. zakupu dodatkowego wyposażenia, innych prac, robót budowlanych). 
W przypadku planowanego zakupu wyposażenia ze środków bieżących Programu Maluch + należy wskazać kiedy planowany jest zakup wyposażenia, jak również określić całkowity koszt zakupu wyposażenia, wysokość otrzymanej na ten cel dotacji z Programu Maluch + oraz kwotę wkładu własnego jednostki. 
Jeżeli środki na zakup wyposażenia będą pochodziły z innych źródeł również należy wskazać w jakim czasie inwestor tego dokona, w jakiej wysokości środki zostaną na to przeznaczone oraz z jakich źródeł będą pochodzić.
Należy wskazać, że Wnioskodawca zobowiązuje się zapewnić środki finansowe na zachowanie trwałości inwestycji przez okres co najmniej 5 lat od daty zakończenia realizacji zadania.</t>
  </si>
  <si>
    <t xml:space="preserve">data, podpis i pieczeć osoby składającej ofertę </t>
  </si>
  <si>
    <r>
      <t>PROGRAM INWESTYCJI</t>
    </r>
    <r>
      <rPr>
        <b/>
        <vertAlign val="superscript"/>
        <sz val="16"/>
        <color theme="1"/>
        <rFont val="Calibri"/>
        <family val="2"/>
        <charset val="238"/>
        <scheme val="minor"/>
      </rPr>
      <t>*/,**/</t>
    </r>
  </si>
  <si>
    <r>
      <t xml:space="preserve">II. HARMONOGRAM RZECZOWO-FINANSOWY INWESTYCJI
</t>
    </r>
    <r>
      <rPr>
        <sz val="11"/>
        <color theme="1"/>
        <rFont val="Calibri"/>
        <family val="2"/>
        <charset val="238"/>
        <scheme val="minor"/>
      </rPr>
      <t>Należy podać elementy planowanych do wykonania robót budowlanych, o których mowa w art. 3 pkt 7 Prawa budowlanego, z wyjątkiem remontu, wraz z ich wartością oraz terminem ich wykonania; należy uwzględnić wszystkie elementy inwestycji, które wiążą się z poniesieniem wydatków majątkowych.</t>
    </r>
  </si>
  <si>
    <t>HARMONOGRAM FINANSOWY INWESTYCJI</t>
  </si>
  <si>
    <t>RAZEM:</t>
  </si>
  <si>
    <t>Podmiot:</t>
  </si>
  <si>
    <t xml:space="preserve">Nazwa i adres instytucji:                                                                   </t>
  </si>
  <si>
    <t>Forma opieki: (żłobek, klub dzieciecy, instytucja dziennego opiekuna)</t>
  </si>
  <si>
    <t>I</t>
  </si>
  <si>
    <t>Wydatki majątkowe:</t>
  </si>
  <si>
    <t xml:space="preserve">SUMA: </t>
  </si>
  <si>
    <t>II</t>
  </si>
  <si>
    <t>WYDATKI RAZEM:</t>
  </si>
  <si>
    <t>koszt realizacji zadania ogółem (w zł)</t>
  </si>
  <si>
    <t>Wyszczególnienie zakresów rzeczowych:</t>
  </si>
  <si>
    <t>Środki dofinansowania (środki z dotacji lub Fundusz Pracy)</t>
  </si>
  <si>
    <t>ŚRODKI WŁASNE - min. 20%:</t>
  </si>
  <si>
    <t>procent udziału kosztów pośrednich (koszty pośrednie/koszt realizacji zadania ogółem)</t>
  </si>
  <si>
    <t>ŚRODKI DOFINANSOWANIA (ŚRODKI Z DOTACJI 
LUB FUNDUSZU PRACY) - max. 80%:</t>
  </si>
  <si>
    <t>Nazwa inwestycji (zadania):</t>
  </si>
  <si>
    <r>
      <t>koszty pośrednie zgodnie z pkt. 5.3.1. lit. g Programu "MALUCH +" 2021 -</t>
    </r>
    <r>
      <rPr>
        <i/>
        <sz val="9"/>
        <color indexed="8"/>
        <rFont val="Arial"/>
        <family val="2"/>
        <charset val="238"/>
      </rPr>
      <t xml:space="preserve"> koszty szkolenia, naboru i ubezpieczeń personelu, koszty certyfikacji i pozwoleń, koszty szkolenia i ubezpieczeń wolontariuszy, koszty obsługi (zarządu, obsługi księgowej, prawnej, kadrowej), koszty naboru dzieci, koszty promocji i informacji o instytucji opieki nad dziećmi, koszty prowadzenia rachunku bankowego i koszty przelewów </t>
    </r>
    <r>
      <rPr>
        <b/>
        <sz val="9"/>
        <color indexed="8"/>
        <rFont val="Arial"/>
        <family val="2"/>
        <charset val="238"/>
      </rPr>
      <t>- max. 15% kosztów realizacji zadania</t>
    </r>
  </si>
  <si>
    <t>Data:</t>
  </si>
  <si>
    <t>Miejsce złożenia oferty:</t>
  </si>
  <si>
    <t>Tabela 1</t>
  </si>
  <si>
    <r>
      <t>Instytucja opieki (nazwa, adres)</t>
    </r>
    <r>
      <rPr>
        <vertAlign val="superscript"/>
        <sz val="10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</si>
  <si>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</si>
  <si>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</si>
  <si>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</si>
  <si>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proszę wpisać:       żłobek</t>
  </si>
  <si>
    <t>Środki własne (zł)</t>
  </si>
  <si>
    <r>
      <t>Dofinansowanie (zł)</t>
    </r>
    <r>
      <rPr>
        <vertAlign val="superscript"/>
        <sz val="10"/>
        <rFont val="Arial"/>
        <family val="2"/>
        <charset val="238"/>
      </rPr>
      <t>2</t>
    </r>
  </si>
  <si>
    <t>klub dziecięcy</t>
  </si>
  <si>
    <t>Ogółem</t>
  </si>
  <si>
    <t>w tym:</t>
  </si>
  <si>
    <t>dzienny opiekun</t>
  </si>
  <si>
    <t>wydatki majątkowe</t>
  </si>
  <si>
    <t>wydatki bieżące</t>
  </si>
  <si>
    <t>9 (5+6)</t>
  </si>
  <si>
    <t>11 (6/9)</t>
  </si>
  <si>
    <t>Funkcjonowanie miejsc dla dzieci (z wyłączeniem dzieci niepełnosprawnych lub wymagających szczególnej opieki)</t>
  </si>
  <si>
    <t>Okres funkcjono-wania miejsc
(w miesiącach)</t>
  </si>
  <si>
    <t>Imię i nazwisko osoby składającej ofertę:</t>
  </si>
  <si>
    <t>Telefon:</t>
  </si>
  <si>
    <t>Adres e-mail:</t>
  </si>
  <si>
    <t>Podpis osoby składającej ofertę:</t>
  </si>
  <si>
    <t>Małopolski Urząd Wojewódzki w Krakowie</t>
  </si>
  <si>
    <t>ŚRODKI DOFINANSOWANIA (ŚRODKI Z DOTACJI 
LUB FUNDUSZU PRACY) - max. 80%, z tego:</t>
  </si>
  <si>
    <t>OPIS REALIZACJI ZADANIA</t>
  </si>
  <si>
    <t>nie wypełnia się w zakresie rzeczowym opisanym w programie inwestycyjnym</t>
  </si>
  <si>
    <r>
      <t xml:space="preserve">DANE  JST/PODMIOTU 
</t>
    </r>
    <r>
      <rPr>
        <sz val="11"/>
        <rFont val="Calibri"/>
        <family val="2"/>
        <charset val="238"/>
        <scheme val="minor"/>
      </rPr>
      <t>(nazwa, adres, tel., faks, e-mail)</t>
    </r>
  </si>
  <si>
    <t>NAZWA 
ZADANIA</t>
  </si>
  <si>
    <t>ADRES REALIZOWANEGO
ZADANIA</t>
  </si>
  <si>
    <t xml:space="preserve">PLANOWANY ZAKRES RZECZOWY </t>
  </si>
  <si>
    <t>OKRES REALIZACJI</t>
  </si>
  <si>
    <t xml:space="preserve"> INFORMACJE OGÓLNE</t>
  </si>
  <si>
    <t>I.1</t>
  </si>
  <si>
    <t>Wydatki majątkowe - program inwestycji:</t>
  </si>
  <si>
    <t>I.2</t>
  </si>
  <si>
    <t>Wydatki bieżące (na prace remontowe, zakupy wyposażenia, pomoce dydaktyczne):</t>
  </si>
  <si>
    <t>Proszę opisać wydatki bieżące oraz zakupy inwestycyjne, tj. zakupy niestanowiące pierwszego wyposażenia, których wartość początkowa jest wyższa od kwoty określonej w art. 16f ust. 3 ustawy o podatku dochodowym od osób prawnych, tj. koszt jednostkowy wyższy niż 10 tys. zł.
Koszt poszczególnych pozycji wydatków bieżących / zakupów inwestycyjnych proszę ująć w kalkulacji kosztów.</t>
  </si>
  <si>
    <r>
      <t xml:space="preserve">Wydatki majątkowe - zakupy inwestycyjne </t>
    </r>
    <r>
      <rPr>
        <b/>
        <sz val="9"/>
        <color indexed="8"/>
        <rFont val="Times New Roman"/>
        <family val="1"/>
        <charset val="238"/>
      </rPr>
      <t>(zakupy niestanowiące pierwszego wyposażenia, których wartość początkowa jest wyższa od kwoty określonej w art. 16f ust. 3 ustawy o podatku dochodowym od osób prawnych, tj. koszt jednostkowy wyższy niż 10 tys. zł.):</t>
    </r>
  </si>
  <si>
    <t xml:space="preserve">Proszę rozpocząć od opisu aktualnego stanu nieruchomości (należy opisać, czy budynek jest w budowie, istniejący lecz wymagający przekształceń, w stanie deweloperskim -z instalacjami lub bez, czy będą konieczne wyburzenia, poszerzenia istniejących otworów, itp.)
Proszę opisać jakiego rodzaju prace zostaną wykonane w ramach inwestycji budowlanej, tj. umieścić zestawienie planowanych do wykonania robót budowlanych, o których mowa w art. 3 pkt 7 Prawa budowlanego, z wyjątkiem remontu (zaleca się wyszczególnienie w punktach). 
Zakres rzeczowy musi być zgodny z zakresem rzeczowym umieszczonym w kalkulacji kosztów!! 
Minimalny zakres danych to: liczba tworzonych miejsc, opis zaplanowanych prac, czy jest to nowa instytucja czy powiększenie już istniejącej, w przypadku zwiększenia liczby miejsc należy podać aktualną liczbę miejsc oraz wyszczególnienie kosztów dot. części wspólnych (przypadające na nowe i już istniejące miejsca, np. remontu łazienki). 
</t>
  </si>
  <si>
    <t xml:space="preserve">Proszę rozpocząć od opisu aktualnego stanu nieruchomości (należy opisać, czy budynek jest w budowie, istniejący lecz wymagający przekształceń, w stanie deweloperskim -z instalacjami lub bez, czy będą konieczne wyburzenia, poszerzenia istniejących otworów, itp.)
Proszę opisać jakiego rodzaju prace zostaną wykonane w ramach inwestycji budowlanej, tj. umieścić zestawienie planowanych do wykonania robót budowlanych, o których mowa w art. 3 pkt 7 Prawa budowlanego, z wyjątkiem remontu (zaleca się wyszczególnienie w punktach). 
Zakres rzeczowy musi być zgodny z zakresem rzeczowym umieszczonym w kalkulacji kosztów!! 
Minimalny zakres danych to: liczba tworzonych miejsc, opis zaplanowanych prac, czy jest to nowa instytucja czy powiększenie już istniejącej, w przypadku zwiększenia liczby miejsc należy podać aktualną liczbę miejsc oraz wyszczególnienie kosztów dot. części wspólnych (przypadające na nowe i już istniejące miejsca, np. remontu łazienki). </t>
  </si>
  <si>
    <r>
      <t xml:space="preserve">Pieczęć gminy/powiatu/województwa                 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</si>
  <si>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Podmiot wnioskujący**:</t>
  </si>
  <si>
    <t xml:space="preserve"> gmina</t>
  </si>
  <si>
    <t>powiat</t>
  </si>
  <si>
    <t>województwo</t>
  </si>
  <si>
    <t>Forma opieki nad dziećmi 
w wieku do lat 3</t>
  </si>
  <si>
    <t>w tym koszty pośrednie (zł)</t>
  </si>
  <si>
    <t>Udział dofinansowania 
w kosztach realizacji zadania ogółem (%)</t>
  </si>
  <si>
    <t>Udział kosztów pośrednich 
w kosztach realizacji zadania ogółem (%)</t>
  </si>
  <si>
    <r>
      <t>Kwota dofinansowania 
na jedno tworzone miejsce (zł)</t>
    </r>
    <r>
      <rPr>
        <vertAlign val="superscript"/>
        <sz val="10"/>
        <rFont val="Arial"/>
        <family val="2"/>
        <charset val="238"/>
      </rPr>
      <t>2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</si>
  <si>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3</t>
    </r>
  </si>
  <si>
    <t>Nazwa gminy, 
na terenie której będą tworzone miejsca opieki</t>
  </si>
  <si>
    <t>12 (10/9)</t>
  </si>
  <si>
    <t>13 (6/4)</t>
  </si>
  <si>
    <t>RAZEM dla gminy/powiatu/województwa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</si>
  <si>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wpisać w osobnym wierszu.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</si>
  <si>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</si>
  <si>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Tabela 2</t>
  </si>
  <si>
    <r>
      <t xml:space="preserve">Funkcjonowanie miejsc dla dzieci niepełnosprawnych lub wymagających szczególnej opieki </t>
    </r>
    <r>
      <rPr>
        <vertAlign val="superscript"/>
        <sz val="10"/>
        <rFont val="Arial"/>
        <family val="2"/>
        <charset val="238"/>
      </rPr>
      <t>4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</si>
  <si>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5</t>
    </r>
  </si>
  <si>
    <t>Nazwa gminy, na terenie której będą tworzone miejsca opieki</t>
  </si>
  <si>
    <t>Liczba miejsc</t>
  </si>
  <si>
    <r>
      <t>Miesięczny koszt funkcjonowania 
jednego miejsca 
w 2021 r.</t>
    </r>
    <r>
      <rPr>
        <vertAlign val="superscript"/>
        <sz val="10"/>
        <rFont val="Arial"/>
        <family val="2"/>
        <charset val="238"/>
      </rPr>
      <t>2</t>
    </r>
  </si>
  <si>
    <r>
      <t xml:space="preserve">Miesięczny 
koszt 
funkcjonowania 
jednego miejsca 
pomniejszony
o środki z innych 
źródeł dofinansowania 
w 2021 r. </t>
    </r>
    <r>
      <rPr>
        <vertAlign val="superscript"/>
        <sz val="10"/>
        <rFont val="Arial"/>
        <family val="2"/>
        <charset val="238"/>
      </rPr>
      <t>2, 3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</si>
  <si>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kol. 6-7 i 10-11 należy podać kwoty przeciętne miesięczne. Przez koszty rozumie się wszystkie wydatki kwalifikowalne związane z funkcjonowaniem miejsca, z wyłączeniem kosztów wyżywienia. Wykazane koszty muszą korespondować z kalkulacją kosztów.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</si>
  <si>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Miesięczny koszt funkcjonowania jednego miejsca wskazany w kol. 7 i w kol. 11, to koszt pomniejszony o dofinansowanie z innych źródeł np. ze środków unijnych.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</si>
  <si>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W przypadku oferty uwzględniającej funkcjonowanie w 2021 r. miejsc dla dzieci niepełnosprawnych lub wymagających szczególnej opieki, warunkiem otrzymania i wypłaty dofinansowania na ich funkcjonowanie jest ich faktyczne obsadzenie.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</si>
  <si>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</si>
  <si>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* Formularz oferty dla jst, które ubiegają się o dofinansowywanie zadań realizowanych na terenie gmin, gdzie na dzień składania oferty konkursowej nie funkcjonowały utworzone przez jednostki samorządu terytorialnego żłobki lub kluby dziecięce</t>
  </si>
  <si>
    <t>** Należy wybrać właściwą pozycję i podać nazwę gminy, powiatu lub województwa.</t>
  </si>
  <si>
    <t>Imię i nazwisko osoby upoważnionej do składania wyjaśnień, uzupełnień 
i zmian dotyczących oferty:</t>
  </si>
  <si>
    <t>………………</t>
  </si>
  <si>
    <t>(podpis i pieczęć skarbnika lub osoby upoważnionej)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</si>
  <si>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30 000 zł, natomiast u dziennego opiekuna  - 5 000 zł.</t>
    </r>
  </si>
  <si>
    <t>Oferta konkursowa „MALUCH+” 2021 (moduł 1b - dla jst)*</t>
  </si>
  <si>
    <r>
      <t xml:space="preserve">Harmonogram finansowy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2021</t>
    </r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</si>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</sst>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164" formatCode="_-* #,##0.00_-;\-* #,##0.00_-;_-* &quot;-&quot;??_-;_-@_-"/>
    <numFmt numFmtId="165" formatCode="#,##0.00\ &quot;zł&quot;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color indexed="3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1"/>
      <color indexed="3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28" fillId="0" borderId="0"/>
    <xf numFmtId="0" fontId="37" fillId="0" borderId="0"/>
    <xf numFmtId="9" fontId="37" fillId="0" borderId="0" applyFont="0" applyFill="0" applyBorder="0" applyAlignment="0" applyProtection="0"/>
  </cellStyleXfs>
  <cellXfs count="448">
    <xf numFmtId="0" fontId="0" fillId="0" borderId="0" xfId="0"/>
    <xf numFmtId="0" fontId="0" fillId="0" borderId="0" xfId="0" applyProtection="1"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65" fontId="31" fillId="0" borderId="1" xfId="0" applyNumberFormat="1" applyFont="1" applyBorder="1" applyAlignment="1" applyProtection="1">
      <alignment horizontal="center" vertical="center" wrapText="1"/>
    </xf>
    <xf numFmtId="165" fontId="17" fillId="6" borderId="7" xfId="0" applyNumberFormat="1" applyFont="1" applyFill="1" applyBorder="1" applyAlignment="1" applyProtection="1">
      <alignment horizontal="center" vertical="center"/>
    </xf>
    <xf numFmtId="165" fontId="17" fillId="6" borderId="1" xfId="0" applyNumberFormat="1" applyFont="1" applyFill="1" applyBorder="1" applyAlignment="1" applyProtection="1">
      <alignment horizontal="center" vertical="center"/>
    </xf>
    <xf numFmtId="165" fontId="17" fillId="5" borderId="1" xfId="0" applyNumberFormat="1" applyFont="1" applyFill="1" applyBorder="1" applyAlignment="1" applyProtection="1">
      <alignment horizontal="center" vertical="center"/>
    </xf>
    <xf numFmtId="165" fontId="1" fillId="4" borderId="66" xfId="0" applyNumberFormat="1" applyFont="1" applyFill="1" applyBorder="1" applyAlignment="1" applyProtection="1">
      <alignment horizontal="right" vertical="center"/>
    </xf>
    <xf numFmtId="10" fontId="17" fillId="5" borderId="1" xfId="2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" fillId="4" borderId="66" xfId="0" applyFont="1" applyFill="1" applyBorder="1" applyAlignment="1" applyProtection="1">
      <alignment horizontal="center" vertical="center"/>
    </xf>
    <xf numFmtId="0" fontId="1" fillId="4" borderId="65" xfId="0" applyFont="1" applyFill="1" applyBorder="1" applyAlignment="1" applyProtection="1">
      <alignment horizontal="center" vertical="center"/>
    </xf>
    <xf numFmtId="0" fontId="26" fillId="5" borderId="1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/>
    </xf>
    <xf numFmtId="9" fontId="30" fillId="5" borderId="1" xfId="0" applyNumberFormat="1" applyFont="1" applyFill="1" applyBorder="1" applyAlignment="1" applyProtection="1">
      <alignment horizontal="center" vertical="center" wrapText="1"/>
    </xf>
    <xf numFmtId="0" fontId="37" fillId="0" borderId="0" xfId="5"/>
    <xf numFmtId="0" fontId="28" fillId="0" borderId="0" xfId="4" applyProtection="1">
      <protection locked="0"/>
    </xf>
    <xf numFmtId="0" fontId="28" fillId="0" borderId="0" xfId="4" applyAlignment="1" applyProtection="1">
      <alignment vertical="center"/>
      <protection locked="0"/>
    </xf>
    <xf numFmtId="0" fontId="39" fillId="0" borderId="0" xfId="4" applyFont="1" applyProtection="1">
      <protection locked="0"/>
    </xf>
    <xf numFmtId="0" fontId="39" fillId="0" borderId="0" xfId="4" applyFont="1" applyAlignment="1" applyProtection="1">
      <alignment horizontal="center" vertical="center"/>
      <protection locked="0"/>
    </xf>
    <xf numFmtId="0" fontId="28" fillId="0" borderId="0" xfId="4" applyAlignment="1" applyProtection="1">
      <alignment horizontal="right" vertical="center"/>
      <protection locked="0"/>
    </xf>
    <xf numFmtId="0" fontId="28" fillId="0" borderId="0" xfId="4" applyAlignment="1" applyProtection="1">
      <alignment horizontal="right" vertical="center" wrapText="1"/>
      <protection locked="0"/>
    </xf>
    <xf numFmtId="0" fontId="24" fillId="0" borderId="0" xfId="4" applyFont="1" applyAlignment="1" applyProtection="1">
      <alignment horizontal="center" vertical="center"/>
      <protection locked="0"/>
    </xf>
    <xf numFmtId="0" fontId="32" fillId="0" borderId="0" xfId="4" applyFont="1" applyAlignment="1" applyProtection="1">
      <alignment horizontal="center" vertical="center"/>
      <protection locked="0"/>
    </xf>
    <xf numFmtId="0" fontId="42" fillId="0" borderId="0" xfId="5" applyFont="1"/>
    <xf numFmtId="0" fontId="31" fillId="0" borderId="1" xfId="4" applyFont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horizontal="left" vertical="center" wrapText="1"/>
      <protection locked="0"/>
    </xf>
    <xf numFmtId="0" fontId="31" fillId="0" borderId="1" xfId="4" applyFont="1" applyBorder="1" applyAlignment="1" applyProtection="1">
      <alignment vertical="center" wrapText="1"/>
      <protection locked="0"/>
    </xf>
    <xf numFmtId="0" fontId="31" fillId="9" borderId="1" xfId="4" applyFont="1" applyFill="1" applyBorder="1" applyProtection="1">
      <protection locked="0"/>
    </xf>
    <xf numFmtId="0" fontId="40" fillId="0" borderId="0" xfId="4" applyFont="1" applyAlignment="1" applyProtection="1">
      <alignment vertical="center"/>
      <protection locked="0"/>
    </xf>
    <xf numFmtId="0" fontId="40" fillId="0" borderId="0" xfId="4" applyFont="1" applyAlignment="1" applyProtection="1">
      <alignment horizontal="center" vertical="center"/>
      <protection locked="0"/>
    </xf>
    <xf numFmtId="0" fontId="44" fillId="0" borderId="0" xfId="4" applyFont="1" applyAlignment="1" applyProtection="1">
      <alignment horizontal="center" vertical="center"/>
      <protection locked="0"/>
    </xf>
    <xf numFmtId="0" fontId="40" fillId="0" borderId="0" xfId="4" applyFont="1" applyProtection="1">
      <protection locked="0"/>
    </xf>
    <xf numFmtId="1" fontId="39" fillId="0" borderId="0" xfId="4" applyNumberFormat="1" applyFont="1" applyProtection="1">
      <protection locked="0"/>
    </xf>
    <xf numFmtId="0" fontId="24" fillId="0" borderId="0" xfId="4" applyFont="1" applyAlignment="1" applyProtection="1">
      <alignment horizontal="right"/>
      <protection locked="0"/>
    </xf>
    <xf numFmtId="0" fontId="24" fillId="0" borderId="0" xfId="4" applyFont="1" applyProtection="1">
      <protection locked="0"/>
    </xf>
    <xf numFmtId="0" fontId="0" fillId="0" borderId="39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8" fontId="0" fillId="0" borderId="5" xfId="0" applyNumberFormat="1" applyFont="1" applyBorder="1" applyAlignment="1" applyProtection="1">
      <alignment horizontal="right" vertical="center"/>
    </xf>
    <xf numFmtId="8" fontId="0" fillId="0" borderId="1" xfId="0" applyNumberFormat="1" applyFont="1" applyBorder="1" applyAlignment="1" applyProtection="1">
      <alignment horizontal="right" vertical="center"/>
    </xf>
    <xf numFmtId="8" fontId="1" fillId="4" borderId="66" xfId="0" applyNumberFormat="1" applyFont="1" applyFill="1" applyBorder="1" applyAlignment="1" applyProtection="1">
      <alignment horizontal="right" vertical="center"/>
    </xf>
    <xf numFmtId="0" fontId="37" fillId="0" borderId="0" xfId="5" applyProtection="1">
      <protection locked="0"/>
    </xf>
    <xf numFmtId="0" fontId="37" fillId="0" borderId="0" xfId="5" applyAlignment="1" applyProtection="1">
      <alignment horizontal="left" vertical="center" wrapText="1"/>
      <protection locked="0"/>
    </xf>
    <xf numFmtId="0" fontId="37" fillId="0" borderId="0" xfId="5" applyAlignment="1" applyProtection="1">
      <alignment vertical="center" wrapText="1"/>
      <protection locked="0"/>
    </xf>
    <xf numFmtId="0" fontId="37" fillId="0" borderId="0" xfId="5" applyAlignment="1" applyProtection="1">
      <alignment vertical="center"/>
      <protection locked="0"/>
    </xf>
    <xf numFmtId="0" fontId="37" fillId="0" borderId="0" xfId="5" applyAlignment="1" applyProtection="1">
      <alignment horizontal="center"/>
      <protection locked="0"/>
    </xf>
    <xf numFmtId="49" fontId="37" fillId="0" borderId="0" xfId="5" applyNumberFormat="1" applyAlignment="1" applyProtection="1">
      <alignment horizontal="center"/>
      <protection locked="0"/>
    </xf>
    <xf numFmtId="0" fontId="42" fillId="8" borderId="1" xfId="5" applyFont="1" applyFill="1" applyBorder="1" applyAlignment="1" applyProtection="1">
      <alignment horizontal="center" vertical="center" wrapText="1"/>
      <protection locked="0"/>
    </xf>
    <xf numFmtId="1" fontId="29" fillId="9" borderId="1" xfId="4" applyNumberFormat="1" applyFont="1" applyFill="1" applyBorder="1" applyAlignment="1" applyProtection="1">
      <alignment horizontal="center"/>
      <protection locked="0"/>
    </xf>
    <xf numFmtId="49" fontId="0" fillId="0" borderId="5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right" vertical="center"/>
    </xf>
    <xf numFmtId="49" fontId="0" fillId="0" borderId="7" xfId="0" applyNumberFormat="1" applyFont="1" applyBorder="1" applyAlignment="1" applyProtection="1">
      <alignment horizontal="right" vertical="center"/>
    </xf>
    <xf numFmtId="49" fontId="1" fillId="4" borderId="66" xfId="0" applyNumberFormat="1" applyFont="1" applyFill="1" applyBorder="1" applyAlignment="1" applyProtection="1">
      <alignment horizontal="center" vertical="center"/>
    </xf>
    <xf numFmtId="49" fontId="1" fillId="4" borderId="65" xfId="0" applyNumberFormat="1" applyFont="1" applyFill="1" applyBorder="1" applyAlignment="1" applyProtection="1">
      <alignment horizontal="center" vertical="center"/>
    </xf>
    <xf numFmtId="165" fontId="26" fillId="5" borderId="5" xfId="0" applyNumberFormat="1" applyFont="1" applyFill="1" applyBorder="1" applyAlignment="1" applyProtection="1">
      <alignment horizontal="center" vertical="center" wrapText="1"/>
    </xf>
    <xf numFmtId="1" fontId="31" fillId="11" borderId="1" xfId="4" applyNumberFormat="1" applyFont="1" applyFill="1" applyBorder="1" applyAlignment="1" applyProtection="1">
      <alignment horizontal="center" vertical="center" wrapText="1"/>
      <protection locked="0"/>
    </xf>
    <xf numFmtId="49" fontId="0" fillId="11" borderId="11" xfId="0" applyNumberFormat="1" applyFont="1" applyFill="1" applyBorder="1" applyAlignment="1" applyProtection="1">
      <alignment horizontal="center" vertical="center"/>
      <protection locked="0"/>
    </xf>
    <xf numFmtId="49" fontId="0" fillId="11" borderId="28" xfId="0" applyNumberFormat="1" applyFont="1" applyFill="1" applyBorder="1" applyAlignment="1" applyProtection="1">
      <alignment horizontal="center" vertical="center"/>
      <protection locked="0"/>
    </xf>
    <xf numFmtId="49" fontId="0" fillId="11" borderId="13" xfId="0" applyNumberFormat="1" applyFont="1" applyFill="1" applyBorder="1" applyAlignment="1" applyProtection="1">
      <alignment horizontal="center" vertical="center"/>
      <protection locked="0"/>
    </xf>
    <xf numFmtId="165" fontId="19" fillId="11" borderId="1" xfId="0" applyNumberFormat="1" applyFont="1" applyFill="1" applyBorder="1" applyAlignment="1" applyProtection="1">
      <alignment vertical="center" wrapText="1"/>
      <protection locked="0"/>
    </xf>
    <xf numFmtId="165" fontId="31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4" applyFont="1" applyAlignment="1" applyProtection="1">
      <alignment horizontal="left" vertical="top" wrapText="1"/>
      <protection locked="0"/>
    </xf>
    <xf numFmtId="0" fontId="36" fillId="0" borderId="0" xfId="4" applyFont="1" applyProtection="1"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165" fontId="0" fillId="11" borderId="5" xfId="0" applyNumberFormat="1" applyFont="1" applyFill="1" applyBorder="1" applyAlignment="1" applyProtection="1">
      <alignment horizontal="right" vertical="center"/>
      <protection locked="0"/>
    </xf>
    <xf numFmtId="165" fontId="0" fillId="11" borderId="1" xfId="0" applyNumberFormat="1" applyFont="1" applyFill="1" applyBorder="1" applyAlignment="1" applyProtection="1">
      <alignment horizontal="right" vertical="center"/>
      <protection locked="0"/>
    </xf>
    <xf numFmtId="165" fontId="0" fillId="11" borderId="7" xfId="0" applyNumberFormat="1" applyFont="1" applyFill="1" applyBorder="1" applyAlignment="1" applyProtection="1">
      <alignment horizontal="right" vertical="center"/>
      <protection locked="0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0" fontId="28" fillId="0" borderId="0" xfId="4" applyAlignment="1" applyProtection="1">
      <alignment horizontal="right"/>
      <protection locked="0"/>
    </xf>
    <xf numFmtId="0" fontId="28" fillId="0" borderId="0" xfId="4" applyAlignment="1" applyProtection="1">
      <alignment horizontal="center"/>
      <protection locked="0"/>
    </xf>
    <xf numFmtId="0" fontId="24" fillId="0" borderId="0" xfId="4" applyFont="1" applyAlignment="1" applyProtection="1">
      <alignment horizontal="right" vertical="center"/>
      <protection locked="0"/>
    </xf>
    <xf numFmtId="0" fontId="24" fillId="0" borderId="0" xfId="4" applyFont="1" applyAlignment="1" applyProtection="1">
      <alignment horizontal="right" vertical="center" wrapText="1"/>
      <protection locked="0"/>
    </xf>
    <xf numFmtId="0" fontId="37" fillId="0" borderId="0" xfId="5" applyAlignment="1" applyProtection="1">
      <alignment horizontal="center" wrapText="1"/>
      <protection locked="0"/>
    </xf>
    <xf numFmtId="0" fontId="37" fillId="0" borderId="0" xfId="5" applyAlignment="1" applyProtection="1">
      <alignment horizontal="right" wrapText="1"/>
      <protection locked="0"/>
    </xf>
    <xf numFmtId="0" fontId="32" fillId="0" borderId="0" xfId="4" applyFont="1" applyAlignment="1" applyProtection="1">
      <alignment horizontal="left" vertical="center"/>
      <protection locked="0"/>
    </xf>
    <xf numFmtId="0" fontId="29" fillId="0" borderId="0" xfId="4" applyFont="1" applyAlignment="1" applyProtection="1">
      <alignment horizontal="right" vertical="top" wrapText="1"/>
      <protection locked="0"/>
    </xf>
    <xf numFmtId="0" fontId="37" fillId="0" borderId="0" xfId="5" applyAlignment="1" applyProtection="1">
      <alignment horizontal="right" vertical="top" wrapText="1"/>
      <protection locked="0"/>
    </xf>
    <xf numFmtId="49" fontId="28" fillId="0" borderId="0" xfId="4" applyNumberFormat="1" applyAlignment="1" applyProtection="1">
      <alignment horizontal="center"/>
      <protection locked="0"/>
    </xf>
    <xf numFmtId="0" fontId="32" fillId="0" borderId="0" xfId="4" applyFont="1" applyAlignment="1" applyProtection="1">
      <alignment horizontal="right" vertical="center"/>
      <protection locked="0"/>
    </xf>
    <xf numFmtId="0" fontId="28" fillId="0" borderId="0" xfId="4" applyAlignment="1" applyProtection="1">
      <alignment wrapText="1"/>
      <protection locked="0"/>
    </xf>
    <xf numFmtId="0" fontId="37" fillId="0" borderId="59" xfId="5" applyBorder="1" applyAlignment="1" applyProtection="1">
      <alignment horizontal="center" vertical="top" wrapText="1"/>
      <protection locked="0"/>
    </xf>
    <xf numFmtId="1" fontId="31" fillId="0" borderId="1" xfId="4" applyNumberFormat="1" applyFont="1" applyBorder="1" applyAlignment="1" applyProtection="1">
      <alignment horizontal="center" vertical="center" wrapText="1"/>
      <protection locked="0"/>
    </xf>
    <xf numFmtId="2" fontId="31" fillId="0" borderId="1" xfId="4" applyNumberFormat="1" applyFont="1" applyBorder="1" applyAlignment="1" applyProtection="1">
      <alignment vertical="center" wrapText="1"/>
      <protection locked="0"/>
    </xf>
    <xf numFmtId="10" fontId="31" fillId="0" borderId="1" xfId="6" applyNumberFormat="1" applyFont="1" applyBorder="1" applyAlignment="1" applyProtection="1">
      <alignment vertical="center" wrapText="1"/>
    </xf>
    <xf numFmtId="0" fontId="37" fillId="0" borderId="1" xfId="5" applyBorder="1" applyProtection="1">
      <protection locked="0"/>
    </xf>
    <xf numFmtId="0" fontId="36" fillId="0" borderId="1" xfId="5" applyFont="1" applyBorder="1" applyProtection="1">
      <protection locked="0"/>
    </xf>
    <xf numFmtId="0" fontId="40" fillId="0" borderId="0" xfId="4" applyFont="1" applyAlignment="1" applyProtection="1">
      <alignment horizontal="left" vertical="center"/>
      <protection locked="0"/>
    </xf>
    <xf numFmtId="0" fontId="39" fillId="0" borderId="0" xfId="4" applyFont="1" applyAlignment="1" applyProtection="1">
      <alignment horizontal="left" vertical="center"/>
      <protection locked="0"/>
    </xf>
    <xf numFmtId="1" fontId="39" fillId="0" borderId="0" xfId="4" applyNumberFormat="1" applyFont="1" applyAlignment="1" applyProtection="1">
      <alignment horizontal="left" vertical="center"/>
      <protection locked="0"/>
    </xf>
    <xf numFmtId="0" fontId="28" fillId="0" borderId="0" xfId="4" applyAlignment="1" applyProtection="1">
      <alignment horizontal="left" vertical="center"/>
      <protection locked="0"/>
    </xf>
    <xf numFmtId="0" fontId="37" fillId="0" borderId="0" xfId="5" applyAlignment="1" applyProtection="1">
      <alignment horizontal="left" vertical="center"/>
      <protection locked="0"/>
    </xf>
    <xf numFmtId="1" fontId="28" fillId="0" borderId="0" xfId="4" applyNumberFormat="1" applyAlignment="1" applyProtection="1">
      <alignment horizontal="center" vertical="center" wrapText="1"/>
      <protection locked="0"/>
    </xf>
    <xf numFmtId="0" fontId="28" fillId="0" borderId="52" xfId="5" applyFont="1" applyBorder="1" applyAlignment="1" applyProtection="1">
      <alignment horizontal="center" vertical="center" wrapText="1"/>
      <protection locked="0"/>
    </xf>
    <xf numFmtId="0" fontId="28" fillId="0" borderId="47" xfId="5" applyFont="1" applyBorder="1" applyAlignment="1" applyProtection="1">
      <alignment horizontal="center" vertical="center" wrapText="1"/>
      <protection locked="0"/>
    </xf>
    <xf numFmtId="0" fontId="42" fillId="0" borderId="0" xfId="5" applyFont="1" applyAlignment="1" applyProtection="1">
      <alignment horizontal="center" vertical="center" wrapText="1"/>
      <protection locked="0"/>
    </xf>
    <xf numFmtId="3" fontId="31" fillId="0" borderId="1" xfId="4" applyNumberFormat="1" applyFont="1" applyBorder="1" applyAlignment="1" applyProtection="1">
      <alignment vertical="center" wrapText="1"/>
      <protection locked="0"/>
    </xf>
    <xf numFmtId="2" fontId="37" fillId="0" borderId="1" xfId="5" applyNumberFormat="1" applyBorder="1" applyProtection="1">
      <protection locked="0"/>
    </xf>
    <xf numFmtId="1" fontId="37" fillId="0" borderId="1" xfId="5" applyNumberFormat="1" applyBorder="1" applyProtection="1">
      <protection locked="0"/>
    </xf>
    <xf numFmtId="2" fontId="37" fillId="0" borderId="0" xfId="5" applyNumberFormat="1" applyProtection="1">
      <protection locked="0"/>
    </xf>
    <xf numFmtId="3" fontId="29" fillId="9" borderId="1" xfId="4" applyNumberFormat="1" applyFont="1" applyFill="1" applyBorder="1" applyAlignment="1" applyProtection="1">
      <alignment horizontal="center"/>
      <protection locked="0"/>
    </xf>
    <xf numFmtId="1" fontId="29" fillId="0" borderId="0" xfId="4" applyNumberFormat="1" applyFont="1" applyAlignment="1" applyProtection="1">
      <alignment horizontal="center"/>
      <protection locked="0"/>
    </xf>
    <xf numFmtId="0" fontId="44" fillId="0" borderId="0" xfId="4" applyFont="1" applyAlignment="1" applyProtection="1">
      <alignment vertical="center"/>
      <protection locked="0"/>
    </xf>
    <xf numFmtId="1" fontId="44" fillId="0" borderId="0" xfId="4" applyNumberFormat="1" applyFont="1" applyAlignment="1" applyProtection="1">
      <alignment vertical="center"/>
      <protection locked="0"/>
    </xf>
    <xf numFmtId="0" fontId="40" fillId="0" borderId="0" xfId="5" applyFont="1" applyAlignment="1" applyProtection="1">
      <alignment vertical="center"/>
      <protection locked="0"/>
    </xf>
    <xf numFmtId="0" fontId="28" fillId="0" borderId="0" xfId="5" applyFont="1" applyProtection="1">
      <protection locked="0"/>
    </xf>
    <xf numFmtId="0" fontId="40" fillId="0" borderId="0" xfId="4" applyFont="1" applyAlignment="1" applyProtection="1">
      <alignment vertical="center" wrapText="1"/>
      <protection locked="0"/>
    </xf>
    <xf numFmtId="0" fontId="40" fillId="0" borderId="0" xfId="4" applyFont="1" applyAlignment="1" applyProtection="1">
      <alignment wrapText="1"/>
      <protection locked="0"/>
    </xf>
    <xf numFmtId="0" fontId="24" fillId="0" borderId="0" xfId="5" applyFont="1" applyAlignment="1" applyProtection="1">
      <alignment horizontal="justify" vertical="center"/>
      <protection locked="0"/>
    </xf>
    <xf numFmtId="0" fontId="28" fillId="0" borderId="0" xfId="5" applyFont="1" applyAlignment="1" applyProtection="1">
      <alignment horizontal="center" vertical="center"/>
      <protection locked="0"/>
    </xf>
    <xf numFmtId="0" fontId="40" fillId="0" borderId="0" xfId="4" applyFont="1" applyAlignment="1" applyProtection="1">
      <alignment horizontal="left" vertical="center" wrapText="1"/>
      <protection locked="0"/>
    </xf>
    <xf numFmtId="0" fontId="28" fillId="0" borderId="0" xfId="5" applyFont="1" applyAlignment="1" applyProtection="1">
      <alignment horizontal="center" vertical="center" wrapText="1"/>
      <protection locked="0"/>
    </xf>
    <xf numFmtId="0" fontId="37" fillId="0" borderId="0" xfId="5" applyAlignment="1" applyProtection="1">
      <alignment horizontal="center" vertical="center" wrapText="1"/>
      <protection locked="0"/>
    </xf>
    <xf numFmtId="0" fontId="28" fillId="0" borderId="0" xfId="4" applyAlignment="1" applyProtection="1">
      <alignment horizontal="center" vertical="center" wrapText="1"/>
      <protection locked="0"/>
    </xf>
    <xf numFmtId="0" fontId="24" fillId="0" borderId="0" xfId="4" applyFont="1" applyAlignment="1" applyProtection="1">
      <alignment horizontal="center" vertical="center" wrapText="1"/>
      <protection locked="0"/>
    </xf>
    <xf numFmtId="0" fontId="37" fillId="0" borderId="0" xfId="5" applyAlignment="1" applyProtection="1">
      <alignment wrapText="1"/>
      <protection locked="0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</xf>
    <xf numFmtId="0" fontId="26" fillId="5" borderId="2" xfId="0" applyFont="1" applyFill="1" applyBorder="1" applyAlignment="1" applyProtection="1">
      <alignment horizontal="left" vertical="center" wrapText="1"/>
    </xf>
    <xf numFmtId="0" fontId="26" fillId="5" borderId="3" xfId="0" applyFont="1" applyFill="1" applyBorder="1" applyAlignment="1" applyProtection="1">
      <alignment horizontal="left" vertical="center" wrapText="1"/>
    </xf>
    <xf numFmtId="0" fontId="26" fillId="5" borderId="4" xfId="0" applyFont="1" applyFill="1" applyBorder="1" applyAlignment="1" applyProtection="1">
      <alignment horizontal="left" vertical="center" wrapText="1"/>
    </xf>
    <xf numFmtId="0" fontId="42" fillId="0" borderId="0" xfId="5" applyFont="1" applyProtection="1">
      <protection locked="0"/>
    </xf>
    <xf numFmtId="2" fontId="29" fillId="9" borderId="1" xfId="4" applyNumberFormat="1" applyFont="1" applyFill="1" applyBorder="1" applyAlignment="1" applyProtection="1">
      <alignment horizontal="center"/>
      <protection locked="0"/>
    </xf>
    <xf numFmtId="0" fontId="29" fillId="0" borderId="0" xfId="5" applyFont="1" applyAlignment="1" applyProtection="1">
      <alignment horizontal="center" vertical="center" wrapText="1"/>
      <protection locked="0"/>
    </xf>
    <xf numFmtId="1" fontId="37" fillId="0" borderId="0" xfId="5" applyNumberFormat="1" applyProtection="1">
      <protection locked="0"/>
    </xf>
    <xf numFmtId="0" fontId="28" fillId="0" borderId="1" xfId="4" applyBorder="1" applyAlignment="1" applyProtection="1">
      <alignment horizontal="center" vertical="center" wrapText="1"/>
    </xf>
    <xf numFmtId="0" fontId="28" fillId="0" borderId="1" xfId="5" applyFont="1" applyBorder="1" applyAlignment="1" applyProtection="1">
      <alignment horizontal="center" wrapText="1"/>
    </xf>
    <xf numFmtId="0" fontId="28" fillId="0" borderId="1" xfId="5" applyFont="1" applyBorder="1" applyAlignment="1" applyProtection="1">
      <alignment horizontal="center" vertical="center" wrapText="1"/>
    </xf>
    <xf numFmtId="0" fontId="42" fillId="8" borderId="1" xfId="5" applyFont="1" applyFill="1" applyBorder="1" applyAlignment="1" applyProtection="1">
      <alignment horizontal="center" vertical="center" wrapText="1"/>
    </xf>
    <xf numFmtId="0" fontId="31" fillId="0" borderId="1" xfId="4" applyFont="1" applyBorder="1" applyAlignment="1" applyProtection="1">
      <alignment horizontal="center" vertical="center" wrapText="1"/>
    </xf>
    <xf numFmtId="0" fontId="31" fillId="3" borderId="1" xfId="4" applyFont="1" applyFill="1" applyBorder="1" applyAlignment="1" applyProtection="1">
      <alignment horizontal="left" vertical="center" wrapText="1"/>
    </xf>
    <xf numFmtId="0" fontId="31" fillId="3" borderId="1" xfId="4" applyFont="1" applyFill="1" applyBorder="1" applyAlignment="1" applyProtection="1">
      <alignment horizontal="center" vertical="center" wrapText="1"/>
    </xf>
    <xf numFmtId="0" fontId="31" fillId="9" borderId="1" xfId="4" applyFont="1" applyFill="1" applyBorder="1" applyProtection="1"/>
    <xf numFmtId="1" fontId="29" fillId="9" borderId="1" xfId="4" applyNumberFormat="1" applyFont="1" applyFill="1" applyBorder="1" applyAlignment="1" applyProtection="1">
      <alignment horizontal="center"/>
    </xf>
    <xf numFmtId="4" fontId="31" fillId="3" borderId="1" xfId="4" applyNumberFormat="1" applyFont="1" applyFill="1" applyBorder="1" applyAlignment="1" applyProtection="1">
      <alignment vertical="center" wrapText="1"/>
    </xf>
    <xf numFmtId="2" fontId="31" fillId="0" borderId="1" xfId="4" applyNumberFormat="1" applyFont="1" applyBorder="1" applyAlignment="1" applyProtection="1">
      <alignment vertical="center" wrapText="1"/>
    </xf>
    <xf numFmtId="10" fontId="37" fillId="0" borderId="1" xfId="5" applyNumberFormat="1" applyBorder="1" applyAlignment="1" applyProtection="1">
      <alignment vertical="center"/>
    </xf>
    <xf numFmtId="4" fontId="37" fillId="0" borderId="1" xfId="5" applyNumberFormat="1" applyBorder="1" applyAlignment="1" applyProtection="1">
      <alignment vertical="center"/>
    </xf>
    <xf numFmtId="2" fontId="29" fillId="9" borderId="1" xfId="4" applyNumberFormat="1" applyFont="1" applyFill="1" applyBorder="1" applyAlignment="1" applyProtection="1">
      <alignment horizontal="center"/>
    </xf>
    <xf numFmtId="10" fontId="29" fillId="9" borderId="1" xfId="4" applyNumberFormat="1" applyFont="1" applyFill="1" applyBorder="1" applyAlignment="1" applyProtection="1">
      <alignment horizontal="center"/>
    </xf>
    <xf numFmtId="10" fontId="29" fillId="12" borderId="1" xfId="5" applyNumberFormat="1" applyFont="1" applyFill="1" applyBorder="1" applyAlignment="1" applyProtection="1">
      <alignment horizontal="center" vertical="center" wrapText="1"/>
    </xf>
    <xf numFmtId="4" fontId="29" fillId="12" borderId="1" xfId="5" applyNumberFormat="1" applyFont="1" applyFill="1" applyBorder="1" applyAlignment="1" applyProtection="1">
      <alignment horizontal="center" vertical="center" wrapText="1"/>
    </xf>
    <xf numFmtId="0" fontId="29" fillId="12" borderId="1" xfId="5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165" fontId="31" fillId="11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</xf>
    <xf numFmtId="165" fontId="0" fillId="0" borderId="0" xfId="0" applyNumberFormat="1" applyProtection="1">
      <protection locked="0"/>
    </xf>
    <xf numFmtId="0" fontId="37" fillId="0" borderId="0" xfId="5" applyAlignment="1" applyProtection="1">
      <alignment horizontal="right" vertical="center" wrapText="1"/>
      <protection locked="0"/>
    </xf>
    <xf numFmtId="0" fontId="24" fillId="0" borderId="87" xfId="4" applyFont="1" applyBorder="1" applyAlignment="1" applyProtection="1">
      <alignment horizontal="center" wrapText="1"/>
      <protection locked="0"/>
    </xf>
    <xf numFmtId="0" fontId="40" fillId="0" borderId="0" xfId="4" applyFont="1" applyAlignment="1" applyProtection="1">
      <alignment horizontal="left" vertical="center" wrapText="1"/>
      <protection locked="0"/>
    </xf>
    <xf numFmtId="0" fontId="28" fillId="0" borderId="0" xfId="5" applyFont="1" applyAlignment="1" applyProtection="1">
      <alignment horizontal="center" vertical="center" wrapText="1"/>
      <protection locked="0"/>
    </xf>
    <xf numFmtId="0" fontId="37" fillId="0" borderId="0" xfId="5" applyAlignment="1" applyProtection="1">
      <alignment horizontal="center" vertical="center" wrapText="1"/>
      <protection locked="0"/>
    </xf>
    <xf numFmtId="0" fontId="37" fillId="10" borderId="81" xfId="5" applyFill="1" applyBorder="1" applyAlignment="1" applyProtection="1">
      <alignment vertical="center" wrapText="1"/>
      <protection locked="0"/>
    </xf>
    <xf numFmtId="0" fontId="37" fillId="10" borderId="49" xfId="5" applyFill="1" applyBorder="1" applyAlignment="1" applyProtection="1">
      <alignment vertical="center" wrapText="1"/>
      <protection locked="0"/>
    </xf>
    <xf numFmtId="0" fontId="37" fillId="10" borderId="82" xfId="5" applyFill="1" applyBorder="1" applyAlignment="1" applyProtection="1">
      <alignment vertical="center" wrapText="1"/>
      <protection locked="0"/>
    </xf>
    <xf numFmtId="0" fontId="28" fillId="0" borderId="0" xfId="4" applyAlignment="1" applyProtection="1">
      <alignment horizontal="center" vertical="center" wrapText="1"/>
      <protection locked="0"/>
    </xf>
    <xf numFmtId="0" fontId="37" fillId="0" borderId="83" xfId="5" applyBorder="1" applyAlignment="1" applyProtection="1">
      <alignment horizontal="center" vertical="center" wrapText="1"/>
      <protection locked="0"/>
    </xf>
    <xf numFmtId="0" fontId="37" fillId="10" borderId="84" xfId="5" applyFill="1" applyBorder="1" applyAlignment="1" applyProtection="1">
      <alignment vertical="center" wrapText="1"/>
      <protection locked="0"/>
    </xf>
    <xf numFmtId="0" fontId="37" fillId="10" borderId="88" xfId="5" applyFill="1" applyBorder="1" applyAlignment="1" applyProtection="1">
      <alignment vertical="center" wrapText="1"/>
      <protection locked="0"/>
    </xf>
    <xf numFmtId="0" fontId="37" fillId="0" borderId="85" xfId="5" applyBorder="1" applyAlignment="1" applyProtection="1">
      <alignment vertical="center" wrapText="1"/>
      <protection locked="0"/>
    </xf>
    <xf numFmtId="0" fontId="37" fillId="0" borderId="83" xfId="5" applyBorder="1" applyAlignment="1" applyProtection="1">
      <alignment vertical="center" wrapText="1"/>
      <protection locked="0"/>
    </xf>
    <xf numFmtId="0" fontId="37" fillId="0" borderId="86" xfId="5" applyBorder="1" applyAlignment="1" applyProtection="1">
      <alignment vertical="center" wrapText="1"/>
      <protection locked="0"/>
    </xf>
    <xf numFmtId="0" fontId="37" fillId="0" borderId="89" xfId="5" applyBorder="1" applyAlignment="1" applyProtection="1">
      <alignment vertical="center" wrapText="1"/>
      <protection locked="0"/>
    </xf>
    <xf numFmtId="0" fontId="24" fillId="10" borderId="81" xfId="4" applyFont="1" applyFill="1" applyBorder="1" applyAlignment="1" applyProtection="1">
      <alignment horizontal="right" vertical="center" wrapText="1"/>
      <protection locked="0"/>
    </xf>
    <xf numFmtId="0" fontId="24" fillId="10" borderId="49" xfId="4" applyFont="1" applyFill="1" applyBorder="1" applyAlignment="1" applyProtection="1">
      <alignment horizontal="right" vertical="center" wrapText="1"/>
      <protection locked="0"/>
    </xf>
    <xf numFmtId="0" fontId="24" fillId="10" borderId="82" xfId="4" applyFont="1" applyFill="1" applyBorder="1" applyAlignment="1" applyProtection="1">
      <alignment horizontal="right" vertical="center" wrapText="1"/>
      <protection locked="0"/>
    </xf>
    <xf numFmtId="0" fontId="28" fillId="0" borderId="1" xfId="4" applyBorder="1" applyAlignment="1" applyProtection="1">
      <alignment horizontal="center" vertical="center" wrapText="1"/>
      <protection locked="0"/>
    </xf>
    <xf numFmtId="0" fontId="28" fillId="0" borderId="1" xfId="5" applyFont="1" applyBorder="1" applyAlignment="1" applyProtection="1">
      <alignment horizontal="center" vertical="center" wrapText="1"/>
      <protection locked="0"/>
    </xf>
    <xf numFmtId="0" fontId="31" fillId="0" borderId="0" xfId="4" applyFont="1" applyAlignment="1" applyProtection="1">
      <alignment horizontal="center" vertical="center" wrapText="1"/>
      <protection locked="0"/>
    </xf>
    <xf numFmtId="0" fontId="29" fillId="9" borderId="2" xfId="4" applyFont="1" applyFill="1" applyBorder="1" applyAlignment="1" applyProtection="1">
      <alignment horizontal="left" vertical="center" wrapText="1"/>
      <protection locked="0"/>
    </xf>
    <xf numFmtId="0" fontId="29" fillId="9" borderId="4" xfId="5" applyFont="1" applyFill="1" applyBorder="1" applyAlignment="1" applyProtection="1">
      <alignment horizontal="left" wrapText="1"/>
      <protection locked="0"/>
    </xf>
    <xf numFmtId="0" fontId="28" fillId="0" borderId="7" xfId="4" applyBorder="1" applyAlignment="1" applyProtection="1">
      <alignment horizontal="center" vertical="center" wrapText="1"/>
      <protection locked="0"/>
    </xf>
    <xf numFmtId="0" fontId="28" fillId="0" borderId="79" xfId="4" applyBorder="1" applyAlignment="1" applyProtection="1">
      <alignment horizontal="center" vertical="center" wrapText="1"/>
      <protection locked="0"/>
    </xf>
    <xf numFmtId="0" fontId="28" fillId="0" borderId="5" xfId="4" applyBorder="1" applyAlignment="1" applyProtection="1">
      <alignment horizontal="center" vertical="center" wrapText="1"/>
      <protection locked="0"/>
    </xf>
    <xf numFmtId="0" fontId="28" fillId="0" borderId="53" xfId="4" applyBorder="1" applyAlignment="1" applyProtection="1">
      <alignment horizontal="center" vertical="center" wrapText="1"/>
      <protection locked="0"/>
    </xf>
    <xf numFmtId="0" fontId="28" fillId="0" borderId="80" xfId="4" applyBorder="1" applyAlignment="1" applyProtection="1">
      <alignment horizontal="center" vertical="center" wrapText="1"/>
      <protection locked="0"/>
    </xf>
    <xf numFmtId="1" fontId="28" fillId="0" borderId="2" xfId="4" applyNumberFormat="1" applyBorder="1" applyAlignment="1" applyProtection="1">
      <alignment horizontal="center" vertical="center" wrapText="1"/>
      <protection locked="0"/>
    </xf>
    <xf numFmtId="1" fontId="28" fillId="0" borderId="3" xfId="4" applyNumberFormat="1" applyBorder="1" applyAlignment="1" applyProtection="1">
      <alignment horizontal="center" vertical="center" wrapText="1"/>
      <protection locked="0"/>
    </xf>
    <xf numFmtId="1" fontId="28" fillId="0" borderId="4" xfId="4" applyNumberFormat="1" applyBorder="1" applyAlignment="1" applyProtection="1">
      <alignment horizontal="center" vertical="center" wrapText="1"/>
      <protection locked="0"/>
    </xf>
    <xf numFmtId="1" fontId="28" fillId="0" borderId="1" xfId="4" applyNumberFormat="1" applyBorder="1" applyAlignment="1" applyProtection="1">
      <alignment horizontal="center" vertical="center" wrapText="1"/>
      <protection locked="0"/>
    </xf>
    <xf numFmtId="0" fontId="28" fillId="0" borderId="1" xfId="5" applyFont="1" applyBorder="1" applyAlignment="1" applyProtection="1">
      <alignment horizontal="center" vertical="center" wrapText="1"/>
    </xf>
    <xf numFmtId="0" fontId="28" fillId="0" borderId="1" xfId="4" applyBorder="1" applyAlignment="1" applyProtection="1">
      <alignment horizontal="center" vertical="center" wrapText="1"/>
    </xf>
    <xf numFmtId="0" fontId="28" fillId="0" borderId="1" xfId="5" applyFont="1" applyBorder="1" applyProtection="1"/>
    <xf numFmtId="0" fontId="28" fillId="0" borderId="1" xfId="5" applyFont="1" applyBorder="1" applyAlignment="1" applyProtection="1">
      <alignment horizontal="center" vertical="center"/>
    </xf>
    <xf numFmtId="0" fontId="29" fillId="9" borderId="1" xfId="4" applyFont="1" applyFill="1" applyBorder="1" applyAlignment="1" applyProtection="1">
      <alignment horizontal="left" vertical="center" wrapText="1"/>
    </xf>
    <xf numFmtId="0" fontId="29" fillId="9" borderId="1" xfId="5" applyFont="1" applyFill="1" applyBorder="1" applyAlignment="1" applyProtection="1">
      <alignment horizontal="left" wrapText="1"/>
    </xf>
    <xf numFmtId="0" fontId="28" fillId="0" borderId="1" xfId="5" applyFont="1" applyBorder="1" applyAlignment="1" applyProtection="1">
      <alignment horizontal="center"/>
    </xf>
    <xf numFmtId="0" fontId="28" fillId="7" borderId="1" xfId="4" applyFill="1" applyBorder="1" applyAlignment="1" applyProtection="1">
      <alignment horizontal="center" vertical="center" wrapText="1"/>
      <protection locked="0"/>
    </xf>
    <xf numFmtId="0" fontId="38" fillId="0" borderId="0" xfId="4" applyFont="1" applyAlignment="1" applyProtection="1">
      <alignment horizontal="left" vertical="center" wrapText="1"/>
      <protection locked="0"/>
    </xf>
    <xf numFmtId="0" fontId="39" fillId="6" borderId="2" xfId="4" applyFont="1" applyFill="1" applyBorder="1" applyAlignment="1" applyProtection="1">
      <alignment horizontal="center" vertical="center" wrapText="1"/>
      <protection locked="0"/>
    </xf>
    <xf numFmtId="0" fontId="37" fillId="6" borderId="4" xfId="5" applyFill="1" applyBorder="1" applyAlignment="1" applyProtection="1">
      <alignment wrapText="1"/>
      <protection locked="0"/>
    </xf>
    <xf numFmtId="0" fontId="24" fillId="0" borderId="0" xfId="4" applyFont="1" applyAlignment="1" applyProtection="1">
      <alignment horizontal="center" vertical="center" wrapText="1"/>
      <protection locked="0"/>
    </xf>
    <xf numFmtId="0" fontId="37" fillId="0" borderId="0" xfId="5" applyAlignment="1" applyProtection="1">
      <alignment wrapText="1"/>
      <protection locked="0"/>
    </xf>
    <xf numFmtId="0" fontId="37" fillId="7" borderId="2" xfId="5" applyFill="1" applyBorder="1" applyAlignment="1" applyProtection="1">
      <alignment horizontal="center" vertical="center" wrapText="1"/>
      <protection locked="0"/>
    </xf>
    <xf numFmtId="0" fontId="37" fillId="7" borderId="4" xfId="5" applyFill="1" applyBorder="1" applyAlignment="1" applyProtection="1">
      <alignment horizontal="center" vertical="center" wrapText="1"/>
      <protection locked="0"/>
    </xf>
    <xf numFmtId="0" fontId="28" fillId="7" borderId="2" xfId="4" applyFill="1" applyBorder="1" applyAlignment="1" applyProtection="1">
      <alignment vertical="center" wrapText="1"/>
      <protection locked="0"/>
    </xf>
    <xf numFmtId="0" fontId="37" fillId="7" borderId="3" xfId="5" applyFill="1" applyBorder="1" applyAlignment="1" applyProtection="1">
      <alignment vertical="center" wrapText="1"/>
      <protection locked="0"/>
    </xf>
    <xf numFmtId="0" fontId="37" fillId="0" borderId="4" xfId="5" applyBorder="1" applyAlignment="1" applyProtection="1">
      <alignment wrapText="1"/>
      <protection locked="0"/>
    </xf>
    <xf numFmtId="0" fontId="28" fillId="7" borderId="2" xfId="5" applyFont="1" applyFill="1" applyBorder="1" applyAlignment="1" applyProtection="1">
      <alignment horizontal="center" vertical="center" wrapText="1"/>
      <protection locked="0"/>
    </xf>
    <xf numFmtId="0" fontId="37" fillId="7" borderId="4" xfId="5" applyFill="1" applyBorder="1" applyAlignment="1" applyProtection="1">
      <alignment vertical="center" wrapText="1"/>
      <protection locked="0"/>
    </xf>
    <xf numFmtId="0" fontId="28" fillId="0" borderId="1" xfId="5" applyFont="1" applyBorder="1" applyAlignment="1" applyProtection="1">
      <alignment vertical="center"/>
    </xf>
    <xf numFmtId="0" fontId="0" fillId="11" borderId="22" xfId="0" applyFill="1" applyBorder="1" applyAlignment="1" applyProtection="1">
      <alignment horizontal="center" vertical="center"/>
      <protection locked="0"/>
    </xf>
    <xf numFmtId="0" fontId="0" fillId="11" borderId="23" xfId="0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0" fillId="11" borderId="5" xfId="0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1" borderId="28" xfId="0" applyFill="1" applyBorder="1" applyAlignment="1" applyProtection="1">
      <alignment horizontal="center" vertical="center"/>
      <protection locked="0"/>
    </xf>
    <xf numFmtId="8" fontId="1" fillId="4" borderId="63" xfId="0" applyNumberFormat="1" applyFont="1" applyFill="1" applyBorder="1" applyAlignment="1" applyProtection="1">
      <alignment horizontal="right" vertical="center"/>
    </xf>
    <xf numFmtId="8" fontId="1" fillId="4" borderId="35" xfId="0" applyNumberFormat="1" applyFont="1" applyFill="1" applyBorder="1" applyAlignment="1" applyProtection="1">
      <alignment horizontal="right" vertical="center"/>
    </xf>
    <xf numFmtId="8" fontId="1" fillId="4" borderId="36" xfId="0" applyNumberFormat="1" applyFont="1" applyFill="1" applyBorder="1" applyAlignment="1" applyProtection="1">
      <alignment horizontal="right" vertical="center"/>
    </xf>
    <xf numFmtId="0" fontId="1" fillId="2" borderId="50" xfId="0" applyFont="1" applyFill="1" applyBorder="1" applyAlignment="1" applyProtection="1">
      <alignment horizontal="right" vertical="center"/>
    </xf>
    <xf numFmtId="0" fontId="1" fillId="2" borderId="49" xfId="0" applyFont="1" applyFill="1" applyBorder="1" applyAlignment="1" applyProtection="1">
      <alignment horizontal="right" vertical="center"/>
    </xf>
    <xf numFmtId="0" fontId="1" fillId="2" borderId="38" xfId="0" applyFont="1" applyFill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49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0" fillId="11" borderId="39" xfId="0" applyFont="1" applyFill="1" applyBorder="1" applyAlignment="1" applyProtection="1">
      <alignment horizontal="left" vertical="center" wrapText="1"/>
      <protection locked="0"/>
    </xf>
    <xf numFmtId="0" fontId="0" fillId="11" borderId="42" xfId="0" applyFont="1" applyFill="1" applyBorder="1" applyAlignment="1" applyProtection="1">
      <alignment horizontal="left" vertical="center" wrapText="1"/>
      <protection locked="0"/>
    </xf>
    <xf numFmtId="0" fontId="0" fillId="11" borderId="40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11" borderId="2" xfId="0" applyFont="1" applyFill="1" applyBorder="1" applyAlignment="1" applyProtection="1">
      <alignment horizontal="left" vertical="center"/>
      <protection locked="0"/>
    </xf>
    <xf numFmtId="0" fontId="0" fillId="11" borderId="3" xfId="0" applyFont="1" applyFill="1" applyBorder="1" applyAlignment="1" applyProtection="1">
      <alignment horizontal="left" vertical="center"/>
      <protection locked="0"/>
    </xf>
    <xf numFmtId="0" fontId="0" fillId="11" borderId="4" xfId="0" applyFont="1" applyFill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right" vertical="center"/>
    </xf>
    <xf numFmtId="0" fontId="1" fillId="0" borderId="35" xfId="0" applyFont="1" applyBorder="1" applyAlignment="1" applyProtection="1">
      <alignment horizontal="right" vertical="center"/>
    </xf>
    <xf numFmtId="0" fontId="1" fillId="0" borderId="64" xfId="0" applyFont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165" fontId="14" fillId="11" borderId="39" xfId="1" applyNumberFormat="1" applyFont="1" applyFill="1" applyBorder="1" applyAlignment="1" applyProtection="1">
      <alignment horizontal="right" vertical="center"/>
      <protection locked="0"/>
    </xf>
    <xf numFmtId="165" fontId="0" fillId="11" borderId="42" xfId="1" applyNumberFormat="1" applyFont="1" applyFill="1" applyBorder="1" applyAlignment="1" applyProtection="1">
      <alignment horizontal="right" vertical="center"/>
      <protection locked="0"/>
    </xf>
    <xf numFmtId="165" fontId="0" fillId="11" borderId="43" xfId="1" applyNumberFormat="1" applyFont="1" applyFill="1" applyBorder="1" applyAlignment="1" applyProtection="1">
      <alignment horizontal="right" vertical="center"/>
      <protection locked="0"/>
    </xf>
    <xf numFmtId="165" fontId="0" fillId="11" borderId="15" xfId="1" applyNumberFormat="1" applyFont="1" applyFill="1" applyBorder="1" applyAlignment="1" applyProtection="1">
      <alignment horizontal="right" vertical="center"/>
      <protection locked="0"/>
    </xf>
    <xf numFmtId="165" fontId="0" fillId="11" borderId="57" xfId="1" applyNumberFormat="1" applyFont="1" applyFill="1" applyBorder="1" applyAlignment="1" applyProtection="1">
      <alignment horizontal="right" vertical="center"/>
      <protection locked="0"/>
    </xf>
    <xf numFmtId="165" fontId="0" fillId="11" borderId="62" xfId="1" applyNumberFormat="1" applyFont="1" applyFill="1" applyBorder="1" applyAlignment="1" applyProtection="1">
      <alignment horizontal="right" vertical="center"/>
      <protection locked="0"/>
    </xf>
    <xf numFmtId="49" fontId="0" fillId="11" borderId="2" xfId="0" applyNumberFormat="1" applyFont="1" applyFill="1" applyBorder="1" applyAlignment="1" applyProtection="1">
      <alignment horizontal="center" vertical="center"/>
      <protection locked="0"/>
    </xf>
    <xf numFmtId="49" fontId="0" fillId="11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3" xfId="0" applyFont="1" applyFill="1" applyBorder="1" applyAlignment="1" applyProtection="1">
      <alignment horizontal="center" vertical="center"/>
    </xf>
    <xf numFmtId="0" fontId="1" fillId="4" borderId="36" xfId="0" applyFont="1" applyFill="1" applyBorder="1" applyAlignment="1" applyProtection="1">
      <alignment horizontal="center" vertical="center"/>
    </xf>
    <xf numFmtId="0" fontId="1" fillId="0" borderId="53" xfId="0" applyFont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 wrapText="1"/>
    </xf>
    <xf numFmtId="0" fontId="1" fillId="0" borderId="48" xfId="0" applyFont="1" applyBorder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</xf>
    <xf numFmtId="0" fontId="11" fillId="11" borderId="53" xfId="0" applyFont="1" applyFill="1" applyBorder="1" applyAlignment="1" applyProtection="1">
      <alignment horizontal="center" vertical="center" wrapText="1"/>
      <protection locked="0"/>
    </xf>
    <xf numFmtId="0" fontId="11" fillId="11" borderId="58" xfId="0" applyFont="1" applyFill="1" applyBorder="1" applyAlignment="1" applyProtection="1">
      <alignment horizontal="center" vertical="center" wrapText="1"/>
      <protection locked="0"/>
    </xf>
    <xf numFmtId="0" fontId="11" fillId="11" borderId="54" xfId="0" applyFont="1" applyFill="1" applyBorder="1" applyAlignment="1" applyProtection="1">
      <alignment horizontal="center" vertical="center" wrapText="1"/>
      <protection locked="0"/>
    </xf>
    <xf numFmtId="0" fontId="11" fillId="11" borderId="48" xfId="0" applyFont="1" applyFill="1" applyBorder="1" applyAlignment="1" applyProtection="1">
      <alignment horizontal="center" vertical="center" wrapText="1"/>
      <protection locked="0"/>
    </xf>
    <xf numFmtId="0" fontId="11" fillId="11" borderId="59" xfId="0" applyFont="1" applyFill="1" applyBorder="1" applyAlignment="1" applyProtection="1">
      <alignment horizontal="center" vertical="center" wrapText="1"/>
      <protection locked="0"/>
    </xf>
    <xf numFmtId="0" fontId="11" fillId="11" borderId="55" xfId="0" applyFont="1" applyFill="1" applyBorder="1" applyAlignment="1" applyProtection="1">
      <alignment horizontal="center" vertical="center" wrapText="1"/>
      <protection locked="0"/>
    </xf>
    <xf numFmtId="49" fontId="0" fillId="0" borderId="44" xfId="0" applyNumberFormat="1" applyBorder="1" applyAlignment="1" applyProtection="1">
      <alignment horizontal="left" wrapText="1"/>
      <protection locked="0"/>
    </xf>
    <xf numFmtId="49" fontId="0" fillId="0" borderId="58" xfId="0" applyNumberFormat="1" applyBorder="1" applyAlignment="1" applyProtection="1">
      <alignment horizontal="left" wrapText="1"/>
      <protection locked="0"/>
    </xf>
    <xf numFmtId="49" fontId="0" fillId="0" borderId="45" xfId="0" applyNumberFormat="1" applyBorder="1" applyAlignment="1" applyProtection="1">
      <alignment horizontal="left" wrapText="1"/>
      <protection locked="0"/>
    </xf>
    <xf numFmtId="49" fontId="0" fillId="0" borderId="46" xfId="0" applyNumberFormat="1" applyBorder="1" applyAlignment="1" applyProtection="1">
      <alignment horizontal="left" wrapText="1"/>
      <protection locked="0"/>
    </xf>
    <xf numFmtId="49" fontId="0" fillId="0" borderId="59" xfId="0" applyNumberFormat="1" applyBorder="1" applyAlignment="1" applyProtection="1">
      <alignment horizontal="left" wrapText="1"/>
      <protection locked="0"/>
    </xf>
    <xf numFmtId="49" fontId="0" fillId="0" borderId="47" xfId="0" applyNumberForma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center" vertical="center" wrapText="1"/>
    </xf>
    <xf numFmtId="0" fontId="13" fillId="0" borderId="53" xfId="0" applyFont="1" applyBorder="1" applyAlignment="1" applyProtection="1">
      <alignment horizontal="center" vertical="center" wrapText="1"/>
    </xf>
    <xf numFmtId="0" fontId="13" fillId="0" borderId="54" xfId="0" applyFont="1" applyBorder="1" applyAlignment="1" applyProtection="1">
      <alignment horizontal="center" vertical="center" wrapText="1"/>
    </xf>
    <xf numFmtId="0" fontId="13" fillId="0" borderId="48" xfId="0" applyFont="1" applyBorder="1" applyAlignment="1" applyProtection="1">
      <alignment horizontal="center" vertical="center" wrapText="1"/>
    </xf>
    <xf numFmtId="0" fontId="13" fillId="0" borderId="55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0" fontId="1" fillId="11" borderId="32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  <protection locked="0"/>
    </xf>
    <xf numFmtId="49" fontId="0" fillId="0" borderId="33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</xf>
    <xf numFmtId="49" fontId="0" fillId="11" borderId="60" xfId="0" applyNumberFormat="1" applyFont="1" applyFill="1" applyBorder="1" applyAlignment="1" applyProtection="1">
      <alignment horizontal="center" vertical="center"/>
      <protection locked="0"/>
    </xf>
    <xf numFmtId="49" fontId="0" fillId="11" borderId="6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left" vertical="center"/>
      <protection locked="0"/>
    </xf>
    <xf numFmtId="0" fontId="0" fillId="11" borderId="28" xfId="0" applyFill="1" applyBorder="1" applyAlignment="1" applyProtection="1">
      <alignment horizontal="left" vertical="center"/>
      <protection locked="0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quotePrefix="1" applyFont="1" applyFill="1" applyAlignment="1" applyProtection="1">
      <alignment vertical="center" wrapText="1"/>
      <protection locked="0"/>
    </xf>
    <xf numFmtId="0" fontId="0" fillId="11" borderId="29" xfId="0" applyFill="1" applyBorder="1" applyAlignment="1" applyProtection="1">
      <alignment horizontal="center" vertical="center"/>
      <protection locked="0"/>
    </xf>
    <xf numFmtId="0" fontId="0" fillId="11" borderId="30" xfId="0" applyFill="1" applyBorder="1" applyAlignment="1" applyProtection="1">
      <alignment horizontal="center" vertical="center"/>
      <protection locked="0"/>
    </xf>
    <xf numFmtId="0" fontId="0" fillId="11" borderId="31" xfId="0" applyFill="1" applyBorder="1" applyAlignment="1" applyProtection="1">
      <alignment horizontal="center" vertical="center"/>
      <protection locked="0"/>
    </xf>
    <xf numFmtId="0" fontId="11" fillId="11" borderId="34" xfId="0" applyFont="1" applyFill="1" applyBorder="1" applyAlignment="1" applyProtection="1">
      <alignment horizontal="left" vertical="center" wrapText="1"/>
      <protection locked="0"/>
    </xf>
    <xf numFmtId="0" fontId="0" fillId="11" borderId="35" xfId="0" applyFill="1" applyBorder="1" applyAlignment="1" applyProtection="1">
      <alignment horizontal="left" vertical="center" wrapText="1"/>
      <protection locked="0"/>
    </xf>
    <xf numFmtId="0" fontId="0" fillId="11" borderId="36" xfId="0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5" fillId="0" borderId="0" xfId="0" quotePrefix="1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5" borderId="69" xfId="0" applyFont="1" applyFill="1" applyBorder="1" applyAlignment="1" applyProtection="1">
      <alignment horizontal="center" vertical="center" wrapText="1"/>
    </xf>
    <xf numFmtId="0" fontId="22" fillId="5" borderId="42" xfId="0" applyFont="1" applyFill="1" applyBorder="1" applyAlignment="1" applyProtection="1">
      <alignment horizontal="center" vertical="center" wrapText="1"/>
    </xf>
    <xf numFmtId="0" fontId="22" fillId="5" borderId="70" xfId="0" applyFont="1" applyFill="1" applyBorder="1" applyAlignment="1" applyProtection="1">
      <alignment horizontal="center" vertical="center" wrapText="1"/>
    </xf>
    <xf numFmtId="0" fontId="14" fillId="3" borderId="29" xfId="0" applyFont="1" applyFill="1" applyBorder="1" applyAlignment="1" applyProtection="1">
      <alignment horizontal="center" vertical="center"/>
    </xf>
    <xf numFmtId="0" fontId="14" fillId="3" borderId="30" xfId="0" applyFont="1" applyFill="1" applyBorder="1" applyAlignment="1" applyProtection="1">
      <alignment horizontal="center" vertical="center"/>
    </xf>
    <xf numFmtId="0" fontId="14" fillId="3" borderId="31" xfId="0" applyFont="1" applyFill="1" applyBorder="1" applyAlignment="1" applyProtection="1">
      <alignment horizontal="center" vertical="center"/>
    </xf>
    <xf numFmtId="0" fontId="22" fillId="5" borderId="73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74" xfId="0" applyFont="1" applyFill="1" applyBorder="1" applyAlignment="1" applyProtection="1">
      <alignment horizontal="center" vertical="center" wrapText="1"/>
    </xf>
    <xf numFmtId="0" fontId="22" fillId="5" borderId="77" xfId="0" applyFont="1" applyFill="1" applyBorder="1" applyAlignment="1" applyProtection="1">
      <alignment horizontal="center" vertical="center" wrapText="1"/>
    </xf>
    <xf numFmtId="0" fontId="22" fillId="5" borderId="57" xfId="0" applyFont="1" applyFill="1" applyBorder="1" applyAlignment="1" applyProtection="1">
      <alignment horizontal="center" vertical="center" wrapText="1"/>
    </xf>
    <xf numFmtId="0" fontId="22" fillId="5" borderId="78" xfId="0" applyFont="1" applyFill="1" applyBorder="1" applyAlignment="1" applyProtection="1">
      <alignment horizontal="center" vertical="center" wrapText="1"/>
    </xf>
    <xf numFmtId="0" fontId="24" fillId="0" borderId="42" xfId="0" applyFont="1" applyBorder="1" applyAlignment="1" applyProtection="1">
      <alignment horizontal="center" vertical="center" wrapText="1"/>
    </xf>
    <xf numFmtId="0" fontId="24" fillId="0" borderId="70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center" wrapText="1"/>
    </xf>
    <xf numFmtId="0" fontId="24" fillId="0" borderId="74" xfId="0" applyFont="1" applyBorder="1" applyAlignment="1" applyProtection="1">
      <alignment horizontal="center" vertical="center" wrapText="1"/>
    </xf>
    <xf numFmtId="0" fontId="24" fillId="11" borderId="57" xfId="0" applyFont="1" applyFill="1" applyBorder="1" applyAlignment="1" applyProtection="1">
      <alignment horizontal="center" vertical="center" wrapText="1"/>
      <protection locked="0"/>
    </xf>
    <xf numFmtId="0" fontId="24" fillId="11" borderId="78" xfId="0" applyFont="1" applyFill="1" applyBorder="1" applyAlignment="1" applyProtection="1">
      <alignment horizontal="center" vertical="center" wrapText="1"/>
      <protection locked="0"/>
    </xf>
    <xf numFmtId="0" fontId="28" fillId="11" borderId="2" xfId="3" applyFont="1" applyFill="1" applyBorder="1" applyAlignment="1" applyProtection="1">
      <alignment horizontal="left" vertical="center" wrapText="1"/>
      <protection locked="0"/>
    </xf>
    <xf numFmtId="0" fontId="28" fillId="11" borderId="3" xfId="3" applyFont="1" applyFill="1" applyBorder="1" applyAlignment="1" applyProtection="1">
      <alignment horizontal="left" vertical="center" wrapText="1"/>
      <protection locked="0"/>
    </xf>
    <xf numFmtId="0" fontId="28" fillId="11" borderId="4" xfId="3" applyFont="1" applyFill="1" applyBorder="1" applyAlignment="1" applyProtection="1">
      <alignment horizontal="left" vertical="center" wrapText="1"/>
      <protection locked="0"/>
    </xf>
    <xf numFmtId="0" fontId="26" fillId="5" borderId="7" xfId="0" applyFont="1" applyFill="1" applyBorder="1" applyAlignment="1" applyProtection="1">
      <alignment horizontal="center" vertical="center" wrapText="1"/>
    </xf>
    <xf numFmtId="0" fontId="26" fillId="5" borderId="79" xfId="0" applyFont="1" applyFill="1" applyBorder="1" applyAlignment="1" applyProtection="1">
      <alignment horizontal="center" vertical="center" wrapText="1"/>
    </xf>
    <xf numFmtId="0" fontId="26" fillId="5" borderId="5" xfId="0" applyFont="1" applyFill="1" applyBorder="1" applyAlignment="1" applyProtection="1">
      <alignment horizontal="center" vertical="center" wrapText="1"/>
    </xf>
    <xf numFmtId="0" fontId="26" fillId="5" borderId="53" xfId="0" applyFont="1" applyFill="1" applyBorder="1" applyAlignment="1" applyProtection="1">
      <alignment horizontal="center" vertical="center" wrapText="1"/>
    </xf>
    <xf numFmtId="0" fontId="26" fillId="5" borderId="58" xfId="0" applyFont="1" applyFill="1" applyBorder="1" applyAlignment="1" applyProtection="1">
      <alignment horizontal="center" vertical="center" wrapText="1"/>
    </xf>
    <xf numFmtId="0" fontId="26" fillId="5" borderId="45" xfId="0" applyFont="1" applyFill="1" applyBorder="1" applyAlignment="1" applyProtection="1">
      <alignment horizontal="center" vertical="center" wrapText="1"/>
    </xf>
    <xf numFmtId="0" fontId="26" fillId="5" borderId="80" xfId="0" applyFont="1" applyFill="1" applyBorder="1" applyAlignment="1" applyProtection="1">
      <alignment horizontal="center" vertical="center" wrapText="1"/>
    </xf>
    <xf numFmtId="0" fontId="26" fillId="5" borderId="0" xfId="0" applyFont="1" applyFill="1" applyBorder="1" applyAlignment="1" applyProtection="1">
      <alignment horizontal="center" vertical="center" wrapText="1"/>
    </xf>
    <xf numFmtId="0" fontId="26" fillId="5" borderId="52" xfId="0" applyFont="1" applyFill="1" applyBorder="1" applyAlignment="1" applyProtection="1">
      <alignment horizontal="center" vertical="center" wrapText="1"/>
    </xf>
    <xf numFmtId="0" fontId="26" fillId="5" borderId="48" xfId="0" applyFont="1" applyFill="1" applyBorder="1" applyAlignment="1" applyProtection="1">
      <alignment horizontal="center" vertical="center" wrapText="1"/>
    </xf>
    <xf numFmtId="0" fontId="26" fillId="5" borderId="59" xfId="0" applyFont="1" applyFill="1" applyBorder="1" applyAlignment="1" applyProtection="1">
      <alignment horizontal="center" vertical="center" wrapText="1"/>
    </xf>
    <xf numFmtId="0" fontId="26" fillId="5" borderId="47" xfId="0" applyFont="1" applyFill="1" applyBorder="1" applyAlignment="1" applyProtection="1">
      <alignment horizontal="center" vertical="center" wrapText="1"/>
    </xf>
    <xf numFmtId="0" fontId="26" fillId="5" borderId="2" xfId="0" applyFont="1" applyFill="1" applyBorder="1" applyAlignment="1" applyProtection="1">
      <alignment horizontal="left" vertical="center" wrapText="1"/>
    </xf>
    <xf numFmtId="0" fontId="26" fillId="5" borderId="3" xfId="0" applyFont="1" applyFill="1" applyBorder="1" applyAlignment="1" applyProtection="1">
      <alignment horizontal="left" vertical="center" wrapText="1"/>
    </xf>
    <xf numFmtId="0" fontId="26" fillId="5" borderId="4" xfId="0" applyFont="1" applyFill="1" applyBorder="1" applyAlignment="1" applyProtection="1">
      <alignment horizontal="left" vertical="center" wrapText="1"/>
    </xf>
    <xf numFmtId="0" fontId="22" fillId="5" borderId="71" xfId="0" applyFont="1" applyFill="1" applyBorder="1" applyAlignment="1" applyProtection="1">
      <alignment horizontal="center" vertical="center" wrapText="1"/>
    </xf>
    <xf numFmtId="0" fontId="23" fillId="5" borderId="72" xfId="0" applyFont="1" applyFill="1" applyBorder="1" applyAlignment="1" applyProtection="1">
      <alignment horizontal="center" vertical="center" wrapText="1"/>
    </xf>
    <xf numFmtId="0" fontId="22" fillId="5" borderId="75" xfId="0" applyFont="1" applyFill="1" applyBorder="1" applyAlignment="1" applyProtection="1">
      <alignment horizontal="center" vertical="center" wrapText="1"/>
    </xf>
    <xf numFmtId="0" fontId="23" fillId="5" borderId="76" xfId="0" applyFont="1" applyFill="1" applyBorder="1" applyAlignment="1" applyProtection="1">
      <alignment horizontal="center" vertical="center" wrapText="1"/>
    </xf>
    <xf numFmtId="0" fontId="31" fillId="11" borderId="2" xfId="0" applyFont="1" applyFill="1" applyBorder="1" applyAlignment="1" applyProtection="1">
      <alignment horizontal="center" vertical="center"/>
      <protection locked="0"/>
    </xf>
    <xf numFmtId="0" fontId="31" fillId="11" borderId="3" xfId="0" applyFont="1" applyFill="1" applyBorder="1" applyAlignment="1" applyProtection="1">
      <alignment horizontal="center" vertical="center"/>
      <protection locked="0"/>
    </xf>
    <xf numFmtId="0" fontId="31" fillId="11" borderId="4" xfId="0" applyFont="1" applyFill="1" applyBorder="1" applyAlignment="1" applyProtection="1">
      <alignment horizontal="center" vertical="center"/>
      <protection locked="0"/>
    </xf>
    <xf numFmtId="0" fontId="28" fillId="3" borderId="2" xfId="3" applyFont="1" applyFill="1" applyBorder="1" applyAlignment="1" applyProtection="1">
      <alignment horizontal="left" vertical="center" wrapText="1"/>
    </xf>
    <xf numFmtId="0" fontId="28" fillId="3" borderId="3" xfId="3" applyFont="1" applyFill="1" applyBorder="1" applyAlignment="1" applyProtection="1">
      <alignment horizontal="left" vertical="center" wrapText="1"/>
    </xf>
    <xf numFmtId="0" fontId="28" fillId="3" borderId="4" xfId="3" applyFont="1" applyFill="1" applyBorder="1" applyAlignment="1" applyProtection="1">
      <alignment horizontal="left" vertical="center" wrapText="1"/>
    </xf>
    <xf numFmtId="0" fontId="18" fillId="6" borderId="2" xfId="0" applyFont="1" applyFill="1" applyBorder="1" applyAlignment="1" applyProtection="1">
      <alignment horizontal="right" vertical="center" wrapText="1"/>
    </xf>
    <xf numFmtId="0" fontId="18" fillId="6" borderId="3" xfId="0" applyFont="1" applyFill="1" applyBorder="1" applyAlignment="1" applyProtection="1">
      <alignment horizontal="right" vertical="center" wrapText="1"/>
    </xf>
    <xf numFmtId="0" fontId="18" fillId="6" borderId="4" xfId="0" applyFont="1" applyFill="1" applyBorder="1" applyAlignment="1" applyProtection="1">
      <alignment horizontal="right" vertical="center" wrapText="1"/>
    </xf>
    <xf numFmtId="0" fontId="24" fillId="0" borderId="69" xfId="0" applyFont="1" applyBorder="1" applyAlignment="1" applyProtection="1">
      <alignment horizontal="center" vertical="center" wrapText="1"/>
    </xf>
    <xf numFmtId="0" fontId="24" fillId="0" borderId="73" xfId="0" applyFont="1" applyBorder="1" applyAlignment="1" applyProtection="1">
      <alignment horizontal="center" vertical="center" wrapText="1"/>
    </xf>
    <xf numFmtId="0" fontId="24" fillId="0" borderId="77" xfId="0" applyFont="1" applyBorder="1" applyAlignment="1" applyProtection="1">
      <alignment horizontal="center" vertical="center" wrapText="1"/>
    </xf>
    <xf numFmtId="0" fontId="24" fillId="0" borderId="57" xfId="0" applyFont="1" applyBorder="1" applyAlignment="1" applyProtection="1">
      <alignment horizontal="center" vertical="center" wrapText="1"/>
    </xf>
    <xf numFmtId="0" fontId="24" fillId="0" borderId="78" xfId="0" applyFont="1" applyBorder="1" applyAlignment="1" applyProtection="1">
      <alignment horizontal="center" vertical="center" wrapText="1"/>
    </xf>
    <xf numFmtId="0" fontId="22" fillId="5" borderId="67" xfId="0" applyFont="1" applyFill="1" applyBorder="1" applyAlignment="1" applyProtection="1">
      <alignment horizontal="center" vertical="center" wrapText="1"/>
    </xf>
    <xf numFmtId="0" fontId="23" fillId="5" borderId="68" xfId="0" applyFont="1" applyFill="1" applyBorder="1" applyAlignment="1" applyProtection="1">
      <alignment horizontal="center" vertical="center" wrapText="1"/>
    </xf>
    <xf numFmtId="0" fontId="18" fillId="5" borderId="2" xfId="0" applyFont="1" applyFill="1" applyBorder="1" applyAlignment="1" applyProtection="1">
      <alignment horizontal="left" vertical="center" wrapText="1"/>
    </xf>
    <xf numFmtId="0" fontId="18" fillId="5" borderId="3" xfId="0" applyFont="1" applyFill="1" applyBorder="1" applyAlignment="1" applyProtection="1">
      <alignment horizontal="left" vertical="center" wrapText="1"/>
    </xf>
    <xf numFmtId="0" fontId="18" fillId="5" borderId="4" xfId="0" applyFont="1" applyFill="1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18" fillId="5" borderId="2" xfId="0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18" fillId="5" borderId="2" xfId="0" applyFont="1" applyFill="1" applyBorder="1" applyAlignment="1" applyProtection="1">
      <alignment horizontal="right" vertical="center" wrapText="1"/>
    </xf>
    <xf numFmtId="0" fontId="18" fillId="5" borderId="3" xfId="0" applyFont="1" applyFill="1" applyBorder="1" applyAlignment="1" applyProtection="1">
      <alignment horizontal="right" vertical="center" wrapText="1"/>
    </xf>
    <xf numFmtId="0" fontId="18" fillId="5" borderId="4" xfId="0" applyFont="1" applyFill="1" applyBorder="1" applyAlignment="1" applyProtection="1">
      <alignment horizontal="right" vertical="center" wrapText="1"/>
    </xf>
    <xf numFmtId="10" fontId="17" fillId="6" borderId="2" xfId="0" applyNumberFormat="1" applyFont="1" applyFill="1" applyBorder="1" applyAlignment="1" applyProtection="1">
      <alignment horizontal="center" vertical="center"/>
    </xf>
    <xf numFmtId="10" fontId="17" fillId="6" borderId="3" xfId="0" applyNumberFormat="1" applyFont="1" applyFill="1" applyBorder="1" applyAlignment="1" applyProtection="1">
      <alignment horizontal="center" vertical="center"/>
    </xf>
    <xf numFmtId="10" fontId="17" fillId="6" borderId="4" xfId="0" applyNumberFormat="1" applyFont="1" applyFill="1" applyBorder="1" applyAlignment="1" applyProtection="1">
      <alignment horizontal="center" vertical="center"/>
    </xf>
    <xf numFmtId="10" fontId="17" fillId="5" borderId="7" xfId="2" applyNumberFormat="1" applyFont="1" applyFill="1" applyBorder="1" applyAlignment="1" applyProtection="1">
      <alignment horizontal="center" vertical="center"/>
    </xf>
    <xf numFmtId="10" fontId="17" fillId="5" borderId="5" xfId="2" applyNumberFormat="1" applyFont="1" applyFill="1" applyBorder="1" applyAlignment="1" applyProtection="1">
      <alignment horizontal="center" vertical="center"/>
    </xf>
    <xf numFmtId="0" fontId="18" fillId="5" borderId="4" xfId="0" applyFont="1" applyFill="1" applyBorder="1" applyAlignment="1" applyProtection="1">
      <alignment horizontal="center" vertical="center" wrapText="1"/>
    </xf>
    <xf numFmtId="49" fontId="14" fillId="0" borderId="44" xfId="0" applyNumberFormat="1" applyFont="1" applyBorder="1" applyAlignment="1" applyProtection="1">
      <alignment horizontal="left" vertical="center" wrapText="1"/>
      <protection locked="0"/>
    </xf>
    <xf numFmtId="49" fontId="14" fillId="0" borderId="58" xfId="0" applyNumberFormat="1" applyFont="1" applyBorder="1" applyAlignment="1" applyProtection="1">
      <alignment horizontal="left" vertical="center" wrapText="1"/>
      <protection locked="0"/>
    </xf>
    <xf numFmtId="49" fontId="14" fillId="0" borderId="45" xfId="0" applyNumberFormat="1" applyFont="1" applyBorder="1" applyAlignment="1" applyProtection="1">
      <alignment horizontal="left" vertical="center" wrapText="1"/>
      <protection locked="0"/>
    </xf>
    <xf numFmtId="49" fontId="14" fillId="0" borderId="46" xfId="0" applyNumberFormat="1" applyFont="1" applyBorder="1" applyAlignment="1" applyProtection="1">
      <alignment horizontal="left" vertical="center" wrapText="1"/>
      <protection locked="0"/>
    </xf>
    <xf numFmtId="49" fontId="14" fillId="0" borderId="59" xfId="0" applyNumberFormat="1" applyFont="1" applyBorder="1" applyAlignment="1" applyProtection="1">
      <alignment horizontal="left" vertical="center" wrapText="1"/>
      <protection locked="0"/>
    </xf>
    <xf numFmtId="49" fontId="14" fillId="0" borderId="47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11" borderId="2" xfId="0" applyFont="1" applyFill="1" applyBorder="1" applyAlignment="1" applyProtection="1">
      <alignment horizontal="center" vertical="center" wrapText="1"/>
      <protection locked="0"/>
    </xf>
    <xf numFmtId="0" fontId="0" fillId="11" borderId="4" xfId="0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45" fillId="0" borderId="19" xfId="0" applyFont="1" applyBorder="1" applyAlignment="1" applyProtection="1">
      <alignment horizontal="center" vertical="center" wrapText="1"/>
    </xf>
    <xf numFmtId="0" fontId="45" fillId="0" borderId="14" xfId="0" applyFont="1" applyBorder="1" applyAlignment="1" applyProtection="1">
      <alignment horizontal="center" vertical="center" wrapText="1"/>
    </xf>
    <xf numFmtId="0" fontId="45" fillId="0" borderId="20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 wrapText="1"/>
    </xf>
    <xf numFmtId="49" fontId="0" fillId="0" borderId="32" xfId="0" applyNumberFormat="1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</cellXfs>
  <cellStyles count="7">
    <cellStyle name="Dziesiętny" xfId="1" builtinId="3"/>
    <cellStyle name="Normalny" xfId="0" builtinId="0"/>
    <cellStyle name="Normalny 2" xfId="3"/>
    <cellStyle name="Normalny 3" xfId="5"/>
    <cellStyle name="Normalny_Arkusz1" xfId="4"/>
    <cellStyle name="Procentowy" xfId="2" builtinId="5"/>
    <cellStyle name="Procentowy 2" xfId="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tabSelected="1" zoomScaleNormal="100" zoomScaleSheetLayoutView="80" workbookViewId="0">
      <selection activeCell="I2" sqref="I2"/>
    </sheetView>
  </sheetViews>
  <sheetFormatPr defaultRowHeight="12.75" x14ac:dyDescent="0.2"/>
  <cols>
    <col min="1" max="1" width="3.7109375" style="55" customWidth="1"/>
    <col min="2" max="2" width="39.5703125" style="55" customWidth="1"/>
    <col min="3" max="3" width="12.28515625" style="55" customWidth="1"/>
    <col min="4" max="4" width="15.85546875" style="55" customWidth="1"/>
    <col min="5" max="6" width="14.85546875" style="55" customWidth="1"/>
    <col min="7" max="7" width="16.140625" style="55" customWidth="1"/>
    <col min="8" max="8" width="18.85546875" style="55" customWidth="1"/>
    <col min="9" max="9" width="19.42578125" style="55" customWidth="1"/>
    <col min="10" max="10" width="16.85546875" style="55" customWidth="1"/>
    <col min="11" max="11" width="15.28515625" style="55" customWidth="1"/>
    <col min="12" max="12" width="16.5703125" style="55" customWidth="1"/>
    <col min="13" max="13" width="19.42578125" style="55" customWidth="1"/>
    <col min="14" max="14" width="18.28515625" style="55" customWidth="1"/>
    <col min="15" max="15" width="16.42578125" style="55" customWidth="1"/>
    <col min="16" max="16" width="17.42578125" style="55" customWidth="1"/>
    <col min="17" max="17" width="14.28515625" style="55" customWidth="1"/>
    <col min="18" max="18" width="13.140625" style="55" customWidth="1"/>
    <col min="19" max="19" width="12.42578125" style="55" customWidth="1"/>
    <col min="20" max="20" width="9.140625" style="55"/>
    <col min="21" max="256" width="9.140625" style="29"/>
    <col min="257" max="257" width="3.7109375" style="29" customWidth="1"/>
    <col min="258" max="258" width="39.5703125" style="29" customWidth="1"/>
    <col min="259" max="259" width="12.28515625" style="29" customWidth="1"/>
    <col min="260" max="260" width="15.85546875" style="29" customWidth="1"/>
    <col min="261" max="262" width="14.85546875" style="29" customWidth="1"/>
    <col min="263" max="263" width="16.140625" style="29" customWidth="1"/>
    <col min="264" max="264" width="18.85546875" style="29" customWidth="1"/>
    <col min="265" max="265" width="19.42578125" style="29" customWidth="1"/>
    <col min="266" max="266" width="16.85546875" style="29" customWidth="1"/>
    <col min="267" max="267" width="15.28515625" style="29" customWidth="1"/>
    <col min="268" max="268" width="16.5703125" style="29" customWidth="1"/>
    <col min="269" max="269" width="19.42578125" style="29" customWidth="1"/>
    <col min="270" max="270" width="18.28515625" style="29" customWidth="1"/>
    <col min="271" max="271" width="16.42578125" style="29" customWidth="1"/>
    <col min="272" max="272" width="17.42578125" style="29" customWidth="1"/>
    <col min="273" max="273" width="14.28515625" style="29" customWidth="1"/>
    <col min="274" max="274" width="13.140625" style="29" customWidth="1"/>
    <col min="275" max="275" width="12.42578125" style="29" customWidth="1"/>
    <col min="276" max="512" width="9.140625" style="29"/>
    <col min="513" max="513" width="3.7109375" style="29" customWidth="1"/>
    <col min="514" max="514" width="39.5703125" style="29" customWidth="1"/>
    <col min="515" max="515" width="12.28515625" style="29" customWidth="1"/>
    <col min="516" max="516" width="15.85546875" style="29" customWidth="1"/>
    <col min="517" max="518" width="14.85546875" style="29" customWidth="1"/>
    <col min="519" max="519" width="16.140625" style="29" customWidth="1"/>
    <col min="520" max="520" width="18.85546875" style="29" customWidth="1"/>
    <col min="521" max="521" width="19.42578125" style="29" customWidth="1"/>
    <col min="522" max="522" width="16.85546875" style="29" customWidth="1"/>
    <col min="523" max="523" width="15.28515625" style="29" customWidth="1"/>
    <col min="524" max="524" width="16.5703125" style="29" customWidth="1"/>
    <col min="525" max="525" width="19.42578125" style="29" customWidth="1"/>
    <col min="526" max="526" width="18.28515625" style="29" customWidth="1"/>
    <col min="527" max="527" width="16.42578125" style="29" customWidth="1"/>
    <col min="528" max="528" width="17.42578125" style="29" customWidth="1"/>
    <col min="529" max="529" width="14.28515625" style="29" customWidth="1"/>
    <col min="530" max="530" width="13.140625" style="29" customWidth="1"/>
    <col min="531" max="531" width="12.42578125" style="29" customWidth="1"/>
    <col min="532" max="768" width="9.140625" style="29"/>
    <col min="769" max="769" width="3.7109375" style="29" customWidth="1"/>
    <col min="770" max="770" width="39.5703125" style="29" customWidth="1"/>
    <col min="771" max="771" width="12.28515625" style="29" customWidth="1"/>
    <col min="772" max="772" width="15.85546875" style="29" customWidth="1"/>
    <col min="773" max="774" width="14.85546875" style="29" customWidth="1"/>
    <col min="775" max="775" width="16.140625" style="29" customWidth="1"/>
    <col min="776" max="776" width="18.85546875" style="29" customWidth="1"/>
    <col min="777" max="777" width="19.42578125" style="29" customWidth="1"/>
    <col min="778" max="778" width="16.85546875" style="29" customWidth="1"/>
    <col min="779" max="779" width="15.28515625" style="29" customWidth="1"/>
    <col min="780" max="780" width="16.5703125" style="29" customWidth="1"/>
    <col min="781" max="781" width="19.42578125" style="29" customWidth="1"/>
    <col min="782" max="782" width="18.28515625" style="29" customWidth="1"/>
    <col min="783" max="783" width="16.42578125" style="29" customWidth="1"/>
    <col min="784" max="784" width="17.42578125" style="29" customWidth="1"/>
    <col min="785" max="785" width="14.28515625" style="29" customWidth="1"/>
    <col min="786" max="786" width="13.140625" style="29" customWidth="1"/>
    <col min="787" max="787" width="12.42578125" style="29" customWidth="1"/>
    <col min="788" max="1024" width="9.140625" style="29"/>
    <col min="1025" max="1025" width="3.7109375" style="29" customWidth="1"/>
    <col min="1026" max="1026" width="39.5703125" style="29" customWidth="1"/>
    <col min="1027" max="1027" width="12.28515625" style="29" customWidth="1"/>
    <col min="1028" max="1028" width="15.85546875" style="29" customWidth="1"/>
    <col min="1029" max="1030" width="14.85546875" style="29" customWidth="1"/>
    <col min="1031" max="1031" width="16.140625" style="29" customWidth="1"/>
    <col min="1032" max="1032" width="18.85546875" style="29" customWidth="1"/>
    <col min="1033" max="1033" width="19.42578125" style="29" customWidth="1"/>
    <col min="1034" max="1034" width="16.85546875" style="29" customWidth="1"/>
    <col min="1035" max="1035" width="15.28515625" style="29" customWidth="1"/>
    <col min="1036" max="1036" width="16.5703125" style="29" customWidth="1"/>
    <col min="1037" max="1037" width="19.42578125" style="29" customWidth="1"/>
    <col min="1038" max="1038" width="18.28515625" style="29" customWidth="1"/>
    <col min="1039" max="1039" width="16.42578125" style="29" customWidth="1"/>
    <col min="1040" max="1040" width="17.42578125" style="29" customWidth="1"/>
    <col min="1041" max="1041" width="14.28515625" style="29" customWidth="1"/>
    <col min="1042" max="1042" width="13.140625" style="29" customWidth="1"/>
    <col min="1043" max="1043" width="12.42578125" style="29" customWidth="1"/>
    <col min="1044" max="1280" width="9.140625" style="29"/>
    <col min="1281" max="1281" width="3.7109375" style="29" customWidth="1"/>
    <col min="1282" max="1282" width="39.5703125" style="29" customWidth="1"/>
    <col min="1283" max="1283" width="12.28515625" style="29" customWidth="1"/>
    <col min="1284" max="1284" width="15.85546875" style="29" customWidth="1"/>
    <col min="1285" max="1286" width="14.85546875" style="29" customWidth="1"/>
    <col min="1287" max="1287" width="16.140625" style="29" customWidth="1"/>
    <col min="1288" max="1288" width="18.85546875" style="29" customWidth="1"/>
    <col min="1289" max="1289" width="19.42578125" style="29" customWidth="1"/>
    <col min="1290" max="1290" width="16.85546875" style="29" customWidth="1"/>
    <col min="1291" max="1291" width="15.28515625" style="29" customWidth="1"/>
    <col min="1292" max="1292" width="16.5703125" style="29" customWidth="1"/>
    <col min="1293" max="1293" width="19.42578125" style="29" customWidth="1"/>
    <col min="1294" max="1294" width="18.28515625" style="29" customWidth="1"/>
    <col min="1295" max="1295" width="16.42578125" style="29" customWidth="1"/>
    <col min="1296" max="1296" width="17.42578125" style="29" customWidth="1"/>
    <col min="1297" max="1297" width="14.28515625" style="29" customWidth="1"/>
    <col min="1298" max="1298" width="13.140625" style="29" customWidth="1"/>
    <col min="1299" max="1299" width="12.42578125" style="29" customWidth="1"/>
    <col min="1300" max="1536" width="9.140625" style="29"/>
    <col min="1537" max="1537" width="3.7109375" style="29" customWidth="1"/>
    <col min="1538" max="1538" width="39.5703125" style="29" customWidth="1"/>
    <col min="1539" max="1539" width="12.28515625" style="29" customWidth="1"/>
    <col min="1540" max="1540" width="15.85546875" style="29" customWidth="1"/>
    <col min="1541" max="1542" width="14.85546875" style="29" customWidth="1"/>
    <col min="1543" max="1543" width="16.140625" style="29" customWidth="1"/>
    <col min="1544" max="1544" width="18.85546875" style="29" customWidth="1"/>
    <col min="1545" max="1545" width="19.42578125" style="29" customWidth="1"/>
    <col min="1546" max="1546" width="16.85546875" style="29" customWidth="1"/>
    <col min="1547" max="1547" width="15.28515625" style="29" customWidth="1"/>
    <col min="1548" max="1548" width="16.5703125" style="29" customWidth="1"/>
    <col min="1549" max="1549" width="19.42578125" style="29" customWidth="1"/>
    <col min="1550" max="1550" width="18.28515625" style="29" customWidth="1"/>
    <col min="1551" max="1551" width="16.42578125" style="29" customWidth="1"/>
    <col min="1552" max="1552" width="17.42578125" style="29" customWidth="1"/>
    <col min="1553" max="1553" width="14.28515625" style="29" customWidth="1"/>
    <col min="1554" max="1554" width="13.140625" style="29" customWidth="1"/>
    <col min="1555" max="1555" width="12.42578125" style="29" customWidth="1"/>
    <col min="1556" max="1792" width="9.140625" style="29"/>
    <col min="1793" max="1793" width="3.7109375" style="29" customWidth="1"/>
    <col min="1794" max="1794" width="39.5703125" style="29" customWidth="1"/>
    <col min="1795" max="1795" width="12.28515625" style="29" customWidth="1"/>
    <col min="1796" max="1796" width="15.85546875" style="29" customWidth="1"/>
    <col min="1797" max="1798" width="14.85546875" style="29" customWidth="1"/>
    <col min="1799" max="1799" width="16.140625" style="29" customWidth="1"/>
    <col min="1800" max="1800" width="18.85546875" style="29" customWidth="1"/>
    <col min="1801" max="1801" width="19.42578125" style="29" customWidth="1"/>
    <col min="1802" max="1802" width="16.85546875" style="29" customWidth="1"/>
    <col min="1803" max="1803" width="15.28515625" style="29" customWidth="1"/>
    <col min="1804" max="1804" width="16.5703125" style="29" customWidth="1"/>
    <col min="1805" max="1805" width="19.42578125" style="29" customWidth="1"/>
    <col min="1806" max="1806" width="18.28515625" style="29" customWidth="1"/>
    <col min="1807" max="1807" width="16.42578125" style="29" customWidth="1"/>
    <col min="1808" max="1808" width="17.42578125" style="29" customWidth="1"/>
    <col min="1809" max="1809" width="14.28515625" style="29" customWidth="1"/>
    <col min="1810" max="1810" width="13.140625" style="29" customWidth="1"/>
    <col min="1811" max="1811" width="12.42578125" style="29" customWidth="1"/>
    <col min="1812" max="2048" width="9.140625" style="29"/>
    <col min="2049" max="2049" width="3.7109375" style="29" customWidth="1"/>
    <col min="2050" max="2050" width="39.5703125" style="29" customWidth="1"/>
    <col min="2051" max="2051" width="12.28515625" style="29" customWidth="1"/>
    <col min="2052" max="2052" width="15.85546875" style="29" customWidth="1"/>
    <col min="2053" max="2054" width="14.85546875" style="29" customWidth="1"/>
    <col min="2055" max="2055" width="16.140625" style="29" customWidth="1"/>
    <col min="2056" max="2056" width="18.85546875" style="29" customWidth="1"/>
    <col min="2057" max="2057" width="19.42578125" style="29" customWidth="1"/>
    <col min="2058" max="2058" width="16.85546875" style="29" customWidth="1"/>
    <col min="2059" max="2059" width="15.28515625" style="29" customWidth="1"/>
    <col min="2060" max="2060" width="16.5703125" style="29" customWidth="1"/>
    <col min="2061" max="2061" width="19.42578125" style="29" customWidth="1"/>
    <col min="2062" max="2062" width="18.28515625" style="29" customWidth="1"/>
    <col min="2063" max="2063" width="16.42578125" style="29" customWidth="1"/>
    <col min="2064" max="2064" width="17.42578125" style="29" customWidth="1"/>
    <col min="2065" max="2065" width="14.28515625" style="29" customWidth="1"/>
    <col min="2066" max="2066" width="13.140625" style="29" customWidth="1"/>
    <col min="2067" max="2067" width="12.42578125" style="29" customWidth="1"/>
    <col min="2068" max="2304" width="9.140625" style="29"/>
    <col min="2305" max="2305" width="3.7109375" style="29" customWidth="1"/>
    <col min="2306" max="2306" width="39.5703125" style="29" customWidth="1"/>
    <col min="2307" max="2307" width="12.28515625" style="29" customWidth="1"/>
    <col min="2308" max="2308" width="15.85546875" style="29" customWidth="1"/>
    <col min="2309" max="2310" width="14.85546875" style="29" customWidth="1"/>
    <col min="2311" max="2311" width="16.140625" style="29" customWidth="1"/>
    <col min="2312" max="2312" width="18.85546875" style="29" customWidth="1"/>
    <col min="2313" max="2313" width="19.42578125" style="29" customWidth="1"/>
    <col min="2314" max="2314" width="16.85546875" style="29" customWidth="1"/>
    <col min="2315" max="2315" width="15.28515625" style="29" customWidth="1"/>
    <col min="2316" max="2316" width="16.5703125" style="29" customWidth="1"/>
    <col min="2317" max="2317" width="19.42578125" style="29" customWidth="1"/>
    <col min="2318" max="2318" width="18.28515625" style="29" customWidth="1"/>
    <col min="2319" max="2319" width="16.42578125" style="29" customWidth="1"/>
    <col min="2320" max="2320" width="17.42578125" style="29" customWidth="1"/>
    <col min="2321" max="2321" width="14.28515625" style="29" customWidth="1"/>
    <col min="2322" max="2322" width="13.140625" style="29" customWidth="1"/>
    <col min="2323" max="2323" width="12.42578125" style="29" customWidth="1"/>
    <col min="2324" max="2560" width="9.140625" style="29"/>
    <col min="2561" max="2561" width="3.7109375" style="29" customWidth="1"/>
    <col min="2562" max="2562" width="39.5703125" style="29" customWidth="1"/>
    <col min="2563" max="2563" width="12.28515625" style="29" customWidth="1"/>
    <col min="2564" max="2564" width="15.85546875" style="29" customWidth="1"/>
    <col min="2565" max="2566" width="14.85546875" style="29" customWidth="1"/>
    <col min="2567" max="2567" width="16.140625" style="29" customWidth="1"/>
    <col min="2568" max="2568" width="18.85546875" style="29" customWidth="1"/>
    <col min="2569" max="2569" width="19.42578125" style="29" customWidth="1"/>
    <col min="2570" max="2570" width="16.85546875" style="29" customWidth="1"/>
    <col min="2571" max="2571" width="15.28515625" style="29" customWidth="1"/>
    <col min="2572" max="2572" width="16.5703125" style="29" customWidth="1"/>
    <col min="2573" max="2573" width="19.42578125" style="29" customWidth="1"/>
    <col min="2574" max="2574" width="18.28515625" style="29" customWidth="1"/>
    <col min="2575" max="2575" width="16.42578125" style="29" customWidth="1"/>
    <col min="2576" max="2576" width="17.42578125" style="29" customWidth="1"/>
    <col min="2577" max="2577" width="14.28515625" style="29" customWidth="1"/>
    <col min="2578" max="2578" width="13.140625" style="29" customWidth="1"/>
    <col min="2579" max="2579" width="12.42578125" style="29" customWidth="1"/>
    <col min="2580" max="2816" width="9.140625" style="29"/>
    <col min="2817" max="2817" width="3.7109375" style="29" customWidth="1"/>
    <col min="2818" max="2818" width="39.5703125" style="29" customWidth="1"/>
    <col min="2819" max="2819" width="12.28515625" style="29" customWidth="1"/>
    <col min="2820" max="2820" width="15.85546875" style="29" customWidth="1"/>
    <col min="2821" max="2822" width="14.85546875" style="29" customWidth="1"/>
    <col min="2823" max="2823" width="16.140625" style="29" customWidth="1"/>
    <col min="2824" max="2824" width="18.85546875" style="29" customWidth="1"/>
    <col min="2825" max="2825" width="19.42578125" style="29" customWidth="1"/>
    <col min="2826" max="2826" width="16.85546875" style="29" customWidth="1"/>
    <col min="2827" max="2827" width="15.28515625" style="29" customWidth="1"/>
    <col min="2828" max="2828" width="16.5703125" style="29" customWidth="1"/>
    <col min="2829" max="2829" width="19.42578125" style="29" customWidth="1"/>
    <col min="2830" max="2830" width="18.28515625" style="29" customWidth="1"/>
    <col min="2831" max="2831" width="16.42578125" style="29" customWidth="1"/>
    <col min="2832" max="2832" width="17.42578125" style="29" customWidth="1"/>
    <col min="2833" max="2833" width="14.28515625" style="29" customWidth="1"/>
    <col min="2834" max="2834" width="13.140625" style="29" customWidth="1"/>
    <col min="2835" max="2835" width="12.42578125" style="29" customWidth="1"/>
    <col min="2836" max="3072" width="9.140625" style="29"/>
    <col min="3073" max="3073" width="3.7109375" style="29" customWidth="1"/>
    <col min="3074" max="3074" width="39.5703125" style="29" customWidth="1"/>
    <col min="3075" max="3075" width="12.28515625" style="29" customWidth="1"/>
    <col min="3076" max="3076" width="15.85546875" style="29" customWidth="1"/>
    <col min="3077" max="3078" width="14.85546875" style="29" customWidth="1"/>
    <col min="3079" max="3079" width="16.140625" style="29" customWidth="1"/>
    <col min="3080" max="3080" width="18.85546875" style="29" customWidth="1"/>
    <col min="3081" max="3081" width="19.42578125" style="29" customWidth="1"/>
    <col min="3082" max="3082" width="16.85546875" style="29" customWidth="1"/>
    <col min="3083" max="3083" width="15.28515625" style="29" customWidth="1"/>
    <col min="3084" max="3084" width="16.5703125" style="29" customWidth="1"/>
    <col min="3085" max="3085" width="19.42578125" style="29" customWidth="1"/>
    <col min="3086" max="3086" width="18.28515625" style="29" customWidth="1"/>
    <col min="3087" max="3087" width="16.42578125" style="29" customWidth="1"/>
    <col min="3088" max="3088" width="17.42578125" style="29" customWidth="1"/>
    <col min="3089" max="3089" width="14.28515625" style="29" customWidth="1"/>
    <col min="3090" max="3090" width="13.140625" style="29" customWidth="1"/>
    <col min="3091" max="3091" width="12.42578125" style="29" customWidth="1"/>
    <col min="3092" max="3328" width="9.140625" style="29"/>
    <col min="3329" max="3329" width="3.7109375" style="29" customWidth="1"/>
    <col min="3330" max="3330" width="39.5703125" style="29" customWidth="1"/>
    <col min="3331" max="3331" width="12.28515625" style="29" customWidth="1"/>
    <col min="3332" max="3332" width="15.85546875" style="29" customWidth="1"/>
    <col min="3333" max="3334" width="14.85546875" style="29" customWidth="1"/>
    <col min="3335" max="3335" width="16.140625" style="29" customWidth="1"/>
    <col min="3336" max="3336" width="18.85546875" style="29" customWidth="1"/>
    <col min="3337" max="3337" width="19.42578125" style="29" customWidth="1"/>
    <col min="3338" max="3338" width="16.85546875" style="29" customWidth="1"/>
    <col min="3339" max="3339" width="15.28515625" style="29" customWidth="1"/>
    <col min="3340" max="3340" width="16.5703125" style="29" customWidth="1"/>
    <col min="3341" max="3341" width="19.42578125" style="29" customWidth="1"/>
    <col min="3342" max="3342" width="18.28515625" style="29" customWidth="1"/>
    <col min="3343" max="3343" width="16.42578125" style="29" customWidth="1"/>
    <col min="3344" max="3344" width="17.42578125" style="29" customWidth="1"/>
    <col min="3345" max="3345" width="14.28515625" style="29" customWidth="1"/>
    <col min="3346" max="3346" width="13.140625" style="29" customWidth="1"/>
    <col min="3347" max="3347" width="12.42578125" style="29" customWidth="1"/>
    <col min="3348" max="3584" width="9.140625" style="29"/>
    <col min="3585" max="3585" width="3.7109375" style="29" customWidth="1"/>
    <col min="3586" max="3586" width="39.5703125" style="29" customWidth="1"/>
    <col min="3587" max="3587" width="12.28515625" style="29" customWidth="1"/>
    <col min="3588" max="3588" width="15.85546875" style="29" customWidth="1"/>
    <col min="3589" max="3590" width="14.85546875" style="29" customWidth="1"/>
    <col min="3591" max="3591" width="16.140625" style="29" customWidth="1"/>
    <col min="3592" max="3592" width="18.85546875" style="29" customWidth="1"/>
    <col min="3593" max="3593" width="19.42578125" style="29" customWidth="1"/>
    <col min="3594" max="3594" width="16.85546875" style="29" customWidth="1"/>
    <col min="3595" max="3595" width="15.28515625" style="29" customWidth="1"/>
    <col min="3596" max="3596" width="16.5703125" style="29" customWidth="1"/>
    <col min="3597" max="3597" width="19.42578125" style="29" customWidth="1"/>
    <col min="3598" max="3598" width="18.28515625" style="29" customWidth="1"/>
    <col min="3599" max="3599" width="16.42578125" style="29" customWidth="1"/>
    <col min="3600" max="3600" width="17.42578125" style="29" customWidth="1"/>
    <col min="3601" max="3601" width="14.28515625" style="29" customWidth="1"/>
    <col min="3602" max="3602" width="13.140625" style="29" customWidth="1"/>
    <col min="3603" max="3603" width="12.42578125" style="29" customWidth="1"/>
    <col min="3604" max="3840" width="9.140625" style="29"/>
    <col min="3841" max="3841" width="3.7109375" style="29" customWidth="1"/>
    <col min="3842" max="3842" width="39.5703125" style="29" customWidth="1"/>
    <col min="3843" max="3843" width="12.28515625" style="29" customWidth="1"/>
    <col min="3844" max="3844" width="15.85546875" style="29" customWidth="1"/>
    <col min="3845" max="3846" width="14.85546875" style="29" customWidth="1"/>
    <col min="3847" max="3847" width="16.140625" style="29" customWidth="1"/>
    <col min="3848" max="3848" width="18.85546875" style="29" customWidth="1"/>
    <col min="3849" max="3849" width="19.42578125" style="29" customWidth="1"/>
    <col min="3850" max="3850" width="16.85546875" style="29" customWidth="1"/>
    <col min="3851" max="3851" width="15.28515625" style="29" customWidth="1"/>
    <col min="3852" max="3852" width="16.5703125" style="29" customWidth="1"/>
    <col min="3853" max="3853" width="19.42578125" style="29" customWidth="1"/>
    <col min="3854" max="3854" width="18.28515625" style="29" customWidth="1"/>
    <col min="3855" max="3855" width="16.42578125" style="29" customWidth="1"/>
    <col min="3856" max="3856" width="17.42578125" style="29" customWidth="1"/>
    <col min="3857" max="3857" width="14.28515625" style="29" customWidth="1"/>
    <col min="3858" max="3858" width="13.140625" style="29" customWidth="1"/>
    <col min="3859" max="3859" width="12.42578125" style="29" customWidth="1"/>
    <col min="3860" max="4096" width="9.140625" style="29"/>
    <col min="4097" max="4097" width="3.7109375" style="29" customWidth="1"/>
    <col min="4098" max="4098" width="39.5703125" style="29" customWidth="1"/>
    <col min="4099" max="4099" width="12.28515625" style="29" customWidth="1"/>
    <col min="4100" max="4100" width="15.85546875" style="29" customWidth="1"/>
    <col min="4101" max="4102" width="14.85546875" style="29" customWidth="1"/>
    <col min="4103" max="4103" width="16.140625" style="29" customWidth="1"/>
    <col min="4104" max="4104" width="18.85546875" style="29" customWidth="1"/>
    <col min="4105" max="4105" width="19.42578125" style="29" customWidth="1"/>
    <col min="4106" max="4106" width="16.85546875" style="29" customWidth="1"/>
    <col min="4107" max="4107" width="15.28515625" style="29" customWidth="1"/>
    <col min="4108" max="4108" width="16.5703125" style="29" customWidth="1"/>
    <col min="4109" max="4109" width="19.42578125" style="29" customWidth="1"/>
    <col min="4110" max="4110" width="18.28515625" style="29" customWidth="1"/>
    <col min="4111" max="4111" width="16.42578125" style="29" customWidth="1"/>
    <col min="4112" max="4112" width="17.42578125" style="29" customWidth="1"/>
    <col min="4113" max="4113" width="14.28515625" style="29" customWidth="1"/>
    <col min="4114" max="4114" width="13.140625" style="29" customWidth="1"/>
    <col min="4115" max="4115" width="12.42578125" style="29" customWidth="1"/>
    <col min="4116" max="4352" width="9.140625" style="29"/>
    <col min="4353" max="4353" width="3.7109375" style="29" customWidth="1"/>
    <col min="4354" max="4354" width="39.5703125" style="29" customWidth="1"/>
    <col min="4355" max="4355" width="12.28515625" style="29" customWidth="1"/>
    <col min="4356" max="4356" width="15.85546875" style="29" customWidth="1"/>
    <col min="4357" max="4358" width="14.85546875" style="29" customWidth="1"/>
    <col min="4359" max="4359" width="16.140625" style="29" customWidth="1"/>
    <col min="4360" max="4360" width="18.85546875" style="29" customWidth="1"/>
    <col min="4361" max="4361" width="19.42578125" style="29" customWidth="1"/>
    <col min="4362" max="4362" width="16.85546875" style="29" customWidth="1"/>
    <col min="4363" max="4363" width="15.28515625" style="29" customWidth="1"/>
    <col min="4364" max="4364" width="16.5703125" style="29" customWidth="1"/>
    <col min="4365" max="4365" width="19.42578125" style="29" customWidth="1"/>
    <col min="4366" max="4366" width="18.28515625" style="29" customWidth="1"/>
    <col min="4367" max="4367" width="16.42578125" style="29" customWidth="1"/>
    <col min="4368" max="4368" width="17.42578125" style="29" customWidth="1"/>
    <col min="4369" max="4369" width="14.28515625" style="29" customWidth="1"/>
    <col min="4370" max="4370" width="13.140625" style="29" customWidth="1"/>
    <col min="4371" max="4371" width="12.42578125" style="29" customWidth="1"/>
    <col min="4372" max="4608" width="9.140625" style="29"/>
    <col min="4609" max="4609" width="3.7109375" style="29" customWidth="1"/>
    <col min="4610" max="4610" width="39.5703125" style="29" customWidth="1"/>
    <col min="4611" max="4611" width="12.28515625" style="29" customWidth="1"/>
    <col min="4612" max="4612" width="15.85546875" style="29" customWidth="1"/>
    <col min="4613" max="4614" width="14.85546875" style="29" customWidth="1"/>
    <col min="4615" max="4615" width="16.140625" style="29" customWidth="1"/>
    <col min="4616" max="4616" width="18.85546875" style="29" customWidth="1"/>
    <col min="4617" max="4617" width="19.42578125" style="29" customWidth="1"/>
    <col min="4618" max="4618" width="16.85546875" style="29" customWidth="1"/>
    <col min="4619" max="4619" width="15.28515625" style="29" customWidth="1"/>
    <col min="4620" max="4620" width="16.5703125" style="29" customWidth="1"/>
    <col min="4621" max="4621" width="19.42578125" style="29" customWidth="1"/>
    <col min="4622" max="4622" width="18.28515625" style="29" customWidth="1"/>
    <col min="4623" max="4623" width="16.42578125" style="29" customWidth="1"/>
    <col min="4624" max="4624" width="17.42578125" style="29" customWidth="1"/>
    <col min="4625" max="4625" width="14.28515625" style="29" customWidth="1"/>
    <col min="4626" max="4626" width="13.140625" style="29" customWidth="1"/>
    <col min="4627" max="4627" width="12.42578125" style="29" customWidth="1"/>
    <col min="4628" max="4864" width="9.140625" style="29"/>
    <col min="4865" max="4865" width="3.7109375" style="29" customWidth="1"/>
    <col min="4866" max="4866" width="39.5703125" style="29" customWidth="1"/>
    <col min="4867" max="4867" width="12.28515625" style="29" customWidth="1"/>
    <col min="4868" max="4868" width="15.85546875" style="29" customWidth="1"/>
    <col min="4869" max="4870" width="14.85546875" style="29" customWidth="1"/>
    <col min="4871" max="4871" width="16.140625" style="29" customWidth="1"/>
    <col min="4872" max="4872" width="18.85546875" style="29" customWidth="1"/>
    <col min="4873" max="4873" width="19.42578125" style="29" customWidth="1"/>
    <col min="4874" max="4874" width="16.85546875" style="29" customWidth="1"/>
    <col min="4875" max="4875" width="15.28515625" style="29" customWidth="1"/>
    <col min="4876" max="4876" width="16.5703125" style="29" customWidth="1"/>
    <col min="4877" max="4877" width="19.42578125" style="29" customWidth="1"/>
    <col min="4878" max="4878" width="18.28515625" style="29" customWidth="1"/>
    <col min="4879" max="4879" width="16.42578125" style="29" customWidth="1"/>
    <col min="4880" max="4880" width="17.42578125" style="29" customWidth="1"/>
    <col min="4881" max="4881" width="14.28515625" style="29" customWidth="1"/>
    <col min="4882" max="4882" width="13.140625" style="29" customWidth="1"/>
    <col min="4883" max="4883" width="12.42578125" style="29" customWidth="1"/>
    <col min="4884" max="5120" width="9.140625" style="29"/>
    <col min="5121" max="5121" width="3.7109375" style="29" customWidth="1"/>
    <col min="5122" max="5122" width="39.5703125" style="29" customWidth="1"/>
    <col min="5123" max="5123" width="12.28515625" style="29" customWidth="1"/>
    <col min="5124" max="5124" width="15.85546875" style="29" customWidth="1"/>
    <col min="5125" max="5126" width="14.85546875" style="29" customWidth="1"/>
    <col min="5127" max="5127" width="16.140625" style="29" customWidth="1"/>
    <col min="5128" max="5128" width="18.85546875" style="29" customWidth="1"/>
    <col min="5129" max="5129" width="19.42578125" style="29" customWidth="1"/>
    <col min="5130" max="5130" width="16.85546875" style="29" customWidth="1"/>
    <col min="5131" max="5131" width="15.28515625" style="29" customWidth="1"/>
    <col min="5132" max="5132" width="16.5703125" style="29" customWidth="1"/>
    <col min="5133" max="5133" width="19.42578125" style="29" customWidth="1"/>
    <col min="5134" max="5134" width="18.28515625" style="29" customWidth="1"/>
    <col min="5135" max="5135" width="16.42578125" style="29" customWidth="1"/>
    <col min="5136" max="5136" width="17.42578125" style="29" customWidth="1"/>
    <col min="5137" max="5137" width="14.28515625" style="29" customWidth="1"/>
    <col min="5138" max="5138" width="13.140625" style="29" customWidth="1"/>
    <col min="5139" max="5139" width="12.42578125" style="29" customWidth="1"/>
    <col min="5140" max="5376" width="9.140625" style="29"/>
    <col min="5377" max="5377" width="3.7109375" style="29" customWidth="1"/>
    <col min="5378" max="5378" width="39.5703125" style="29" customWidth="1"/>
    <col min="5379" max="5379" width="12.28515625" style="29" customWidth="1"/>
    <col min="5380" max="5380" width="15.85546875" style="29" customWidth="1"/>
    <col min="5381" max="5382" width="14.85546875" style="29" customWidth="1"/>
    <col min="5383" max="5383" width="16.140625" style="29" customWidth="1"/>
    <col min="5384" max="5384" width="18.85546875" style="29" customWidth="1"/>
    <col min="5385" max="5385" width="19.42578125" style="29" customWidth="1"/>
    <col min="5386" max="5386" width="16.85546875" style="29" customWidth="1"/>
    <col min="5387" max="5387" width="15.28515625" style="29" customWidth="1"/>
    <col min="5388" max="5388" width="16.5703125" style="29" customWidth="1"/>
    <col min="5389" max="5389" width="19.42578125" style="29" customWidth="1"/>
    <col min="5390" max="5390" width="18.28515625" style="29" customWidth="1"/>
    <col min="5391" max="5391" width="16.42578125" style="29" customWidth="1"/>
    <col min="5392" max="5392" width="17.42578125" style="29" customWidth="1"/>
    <col min="5393" max="5393" width="14.28515625" style="29" customWidth="1"/>
    <col min="5394" max="5394" width="13.140625" style="29" customWidth="1"/>
    <col min="5395" max="5395" width="12.42578125" style="29" customWidth="1"/>
    <col min="5396" max="5632" width="9.140625" style="29"/>
    <col min="5633" max="5633" width="3.7109375" style="29" customWidth="1"/>
    <col min="5634" max="5634" width="39.5703125" style="29" customWidth="1"/>
    <col min="5635" max="5635" width="12.28515625" style="29" customWidth="1"/>
    <col min="5636" max="5636" width="15.85546875" style="29" customWidth="1"/>
    <col min="5637" max="5638" width="14.85546875" style="29" customWidth="1"/>
    <col min="5639" max="5639" width="16.140625" style="29" customWidth="1"/>
    <col min="5640" max="5640" width="18.85546875" style="29" customWidth="1"/>
    <col min="5641" max="5641" width="19.42578125" style="29" customWidth="1"/>
    <col min="5642" max="5642" width="16.85546875" style="29" customWidth="1"/>
    <col min="5643" max="5643" width="15.28515625" style="29" customWidth="1"/>
    <col min="5644" max="5644" width="16.5703125" style="29" customWidth="1"/>
    <col min="5645" max="5645" width="19.42578125" style="29" customWidth="1"/>
    <col min="5646" max="5646" width="18.28515625" style="29" customWidth="1"/>
    <col min="5647" max="5647" width="16.42578125" style="29" customWidth="1"/>
    <col min="5648" max="5648" width="17.42578125" style="29" customWidth="1"/>
    <col min="5649" max="5649" width="14.28515625" style="29" customWidth="1"/>
    <col min="5650" max="5650" width="13.140625" style="29" customWidth="1"/>
    <col min="5651" max="5651" width="12.42578125" style="29" customWidth="1"/>
    <col min="5652" max="5888" width="9.140625" style="29"/>
    <col min="5889" max="5889" width="3.7109375" style="29" customWidth="1"/>
    <col min="5890" max="5890" width="39.5703125" style="29" customWidth="1"/>
    <col min="5891" max="5891" width="12.28515625" style="29" customWidth="1"/>
    <col min="5892" max="5892" width="15.85546875" style="29" customWidth="1"/>
    <col min="5893" max="5894" width="14.85546875" style="29" customWidth="1"/>
    <col min="5895" max="5895" width="16.140625" style="29" customWidth="1"/>
    <col min="5896" max="5896" width="18.85546875" style="29" customWidth="1"/>
    <col min="5897" max="5897" width="19.42578125" style="29" customWidth="1"/>
    <col min="5898" max="5898" width="16.85546875" style="29" customWidth="1"/>
    <col min="5899" max="5899" width="15.28515625" style="29" customWidth="1"/>
    <col min="5900" max="5900" width="16.5703125" style="29" customWidth="1"/>
    <col min="5901" max="5901" width="19.42578125" style="29" customWidth="1"/>
    <col min="5902" max="5902" width="18.28515625" style="29" customWidth="1"/>
    <col min="5903" max="5903" width="16.42578125" style="29" customWidth="1"/>
    <col min="5904" max="5904" width="17.42578125" style="29" customWidth="1"/>
    <col min="5905" max="5905" width="14.28515625" style="29" customWidth="1"/>
    <col min="5906" max="5906" width="13.140625" style="29" customWidth="1"/>
    <col min="5907" max="5907" width="12.42578125" style="29" customWidth="1"/>
    <col min="5908" max="6144" width="9.140625" style="29"/>
    <col min="6145" max="6145" width="3.7109375" style="29" customWidth="1"/>
    <col min="6146" max="6146" width="39.5703125" style="29" customWidth="1"/>
    <col min="6147" max="6147" width="12.28515625" style="29" customWidth="1"/>
    <col min="6148" max="6148" width="15.85546875" style="29" customWidth="1"/>
    <col min="6149" max="6150" width="14.85546875" style="29" customWidth="1"/>
    <col min="6151" max="6151" width="16.140625" style="29" customWidth="1"/>
    <col min="6152" max="6152" width="18.85546875" style="29" customWidth="1"/>
    <col min="6153" max="6153" width="19.42578125" style="29" customWidth="1"/>
    <col min="6154" max="6154" width="16.85546875" style="29" customWidth="1"/>
    <col min="6155" max="6155" width="15.28515625" style="29" customWidth="1"/>
    <col min="6156" max="6156" width="16.5703125" style="29" customWidth="1"/>
    <col min="6157" max="6157" width="19.42578125" style="29" customWidth="1"/>
    <col min="6158" max="6158" width="18.28515625" style="29" customWidth="1"/>
    <col min="6159" max="6159" width="16.42578125" style="29" customWidth="1"/>
    <col min="6160" max="6160" width="17.42578125" style="29" customWidth="1"/>
    <col min="6161" max="6161" width="14.28515625" style="29" customWidth="1"/>
    <col min="6162" max="6162" width="13.140625" style="29" customWidth="1"/>
    <col min="6163" max="6163" width="12.42578125" style="29" customWidth="1"/>
    <col min="6164" max="6400" width="9.140625" style="29"/>
    <col min="6401" max="6401" width="3.7109375" style="29" customWidth="1"/>
    <col min="6402" max="6402" width="39.5703125" style="29" customWidth="1"/>
    <col min="6403" max="6403" width="12.28515625" style="29" customWidth="1"/>
    <col min="6404" max="6404" width="15.85546875" style="29" customWidth="1"/>
    <col min="6405" max="6406" width="14.85546875" style="29" customWidth="1"/>
    <col min="6407" max="6407" width="16.140625" style="29" customWidth="1"/>
    <col min="6408" max="6408" width="18.85546875" style="29" customWidth="1"/>
    <col min="6409" max="6409" width="19.42578125" style="29" customWidth="1"/>
    <col min="6410" max="6410" width="16.85546875" style="29" customWidth="1"/>
    <col min="6411" max="6411" width="15.28515625" style="29" customWidth="1"/>
    <col min="6412" max="6412" width="16.5703125" style="29" customWidth="1"/>
    <col min="6413" max="6413" width="19.42578125" style="29" customWidth="1"/>
    <col min="6414" max="6414" width="18.28515625" style="29" customWidth="1"/>
    <col min="6415" max="6415" width="16.42578125" style="29" customWidth="1"/>
    <col min="6416" max="6416" width="17.42578125" style="29" customWidth="1"/>
    <col min="6417" max="6417" width="14.28515625" style="29" customWidth="1"/>
    <col min="6418" max="6418" width="13.140625" style="29" customWidth="1"/>
    <col min="6419" max="6419" width="12.42578125" style="29" customWidth="1"/>
    <col min="6420" max="6656" width="9.140625" style="29"/>
    <col min="6657" max="6657" width="3.7109375" style="29" customWidth="1"/>
    <col min="6658" max="6658" width="39.5703125" style="29" customWidth="1"/>
    <col min="6659" max="6659" width="12.28515625" style="29" customWidth="1"/>
    <col min="6660" max="6660" width="15.85546875" style="29" customWidth="1"/>
    <col min="6661" max="6662" width="14.85546875" style="29" customWidth="1"/>
    <col min="6663" max="6663" width="16.140625" style="29" customWidth="1"/>
    <col min="6664" max="6664" width="18.85546875" style="29" customWidth="1"/>
    <col min="6665" max="6665" width="19.42578125" style="29" customWidth="1"/>
    <col min="6666" max="6666" width="16.85546875" style="29" customWidth="1"/>
    <col min="6667" max="6667" width="15.28515625" style="29" customWidth="1"/>
    <col min="6668" max="6668" width="16.5703125" style="29" customWidth="1"/>
    <col min="6669" max="6669" width="19.42578125" style="29" customWidth="1"/>
    <col min="6670" max="6670" width="18.28515625" style="29" customWidth="1"/>
    <col min="6671" max="6671" width="16.42578125" style="29" customWidth="1"/>
    <col min="6672" max="6672" width="17.42578125" style="29" customWidth="1"/>
    <col min="6673" max="6673" width="14.28515625" style="29" customWidth="1"/>
    <col min="6674" max="6674" width="13.140625" style="29" customWidth="1"/>
    <col min="6675" max="6675" width="12.42578125" style="29" customWidth="1"/>
    <col min="6676" max="6912" width="9.140625" style="29"/>
    <col min="6913" max="6913" width="3.7109375" style="29" customWidth="1"/>
    <col min="6914" max="6914" width="39.5703125" style="29" customWidth="1"/>
    <col min="6915" max="6915" width="12.28515625" style="29" customWidth="1"/>
    <col min="6916" max="6916" width="15.85546875" style="29" customWidth="1"/>
    <col min="6917" max="6918" width="14.85546875" style="29" customWidth="1"/>
    <col min="6919" max="6919" width="16.140625" style="29" customWidth="1"/>
    <col min="6920" max="6920" width="18.85546875" style="29" customWidth="1"/>
    <col min="6921" max="6921" width="19.42578125" style="29" customWidth="1"/>
    <col min="6922" max="6922" width="16.85546875" style="29" customWidth="1"/>
    <col min="6923" max="6923" width="15.28515625" style="29" customWidth="1"/>
    <col min="6924" max="6924" width="16.5703125" style="29" customWidth="1"/>
    <col min="6925" max="6925" width="19.42578125" style="29" customWidth="1"/>
    <col min="6926" max="6926" width="18.28515625" style="29" customWidth="1"/>
    <col min="6927" max="6927" width="16.42578125" style="29" customWidth="1"/>
    <col min="6928" max="6928" width="17.42578125" style="29" customWidth="1"/>
    <col min="6929" max="6929" width="14.28515625" style="29" customWidth="1"/>
    <col min="6930" max="6930" width="13.140625" style="29" customWidth="1"/>
    <col min="6931" max="6931" width="12.42578125" style="29" customWidth="1"/>
    <col min="6932" max="7168" width="9.140625" style="29"/>
    <col min="7169" max="7169" width="3.7109375" style="29" customWidth="1"/>
    <col min="7170" max="7170" width="39.5703125" style="29" customWidth="1"/>
    <col min="7171" max="7171" width="12.28515625" style="29" customWidth="1"/>
    <col min="7172" max="7172" width="15.85546875" style="29" customWidth="1"/>
    <col min="7173" max="7174" width="14.85546875" style="29" customWidth="1"/>
    <col min="7175" max="7175" width="16.140625" style="29" customWidth="1"/>
    <col min="7176" max="7176" width="18.85546875" style="29" customWidth="1"/>
    <col min="7177" max="7177" width="19.42578125" style="29" customWidth="1"/>
    <col min="7178" max="7178" width="16.85546875" style="29" customWidth="1"/>
    <col min="7179" max="7179" width="15.28515625" style="29" customWidth="1"/>
    <col min="7180" max="7180" width="16.5703125" style="29" customWidth="1"/>
    <col min="7181" max="7181" width="19.42578125" style="29" customWidth="1"/>
    <col min="7182" max="7182" width="18.28515625" style="29" customWidth="1"/>
    <col min="7183" max="7183" width="16.42578125" style="29" customWidth="1"/>
    <col min="7184" max="7184" width="17.42578125" style="29" customWidth="1"/>
    <col min="7185" max="7185" width="14.28515625" style="29" customWidth="1"/>
    <col min="7186" max="7186" width="13.140625" style="29" customWidth="1"/>
    <col min="7187" max="7187" width="12.42578125" style="29" customWidth="1"/>
    <col min="7188" max="7424" width="9.140625" style="29"/>
    <col min="7425" max="7425" width="3.7109375" style="29" customWidth="1"/>
    <col min="7426" max="7426" width="39.5703125" style="29" customWidth="1"/>
    <col min="7427" max="7427" width="12.28515625" style="29" customWidth="1"/>
    <col min="7428" max="7428" width="15.85546875" style="29" customWidth="1"/>
    <col min="7429" max="7430" width="14.85546875" style="29" customWidth="1"/>
    <col min="7431" max="7431" width="16.140625" style="29" customWidth="1"/>
    <col min="7432" max="7432" width="18.85546875" style="29" customWidth="1"/>
    <col min="7433" max="7433" width="19.42578125" style="29" customWidth="1"/>
    <col min="7434" max="7434" width="16.85546875" style="29" customWidth="1"/>
    <col min="7435" max="7435" width="15.28515625" style="29" customWidth="1"/>
    <col min="7436" max="7436" width="16.5703125" style="29" customWidth="1"/>
    <col min="7437" max="7437" width="19.42578125" style="29" customWidth="1"/>
    <col min="7438" max="7438" width="18.28515625" style="29" customWidth="1"/>
    <col min="7439" max="7439" width="16.42578125" style="29" customWidth="1"/>
    <col min="7440" max="7440" width="17.42578125" style="29" customWidth="1"/>
    <col min="7441" max="7441" width="14.28515625" style="29" customWidth="1"/>
    <col min="7442" max="7442" width="13.140625" style="29" customWidth="1"/>
    <col min="7443" max="7443" width="12.42578125" style="29" customWidth="1"/>
    <col min="7444" max="7680" width="9.140625" style="29"/>
    <col min="7681" max="7681" width="3.7109375" style="29" customWidth="1"/>
    <col min="7682" max="7682" width="39.5703125" style="29" customWidth="1"/>
    <col min="7683" max="7683" width="12.28515625" style="29" customWidth="1"/>
    <col min="7684" max="7684" width="15.85546875" style="29" customWidth="1"/>
    <col min="7685" max="7686" width="14.85546875" style="29" customWidth="1"/>
    <col min="7687" max="7687" width="16.140625" style="29" customWidth="1"/>
    <col min="7688" max="7688" width="18.85546875" style="29" customWidth="1"/>
    <col min="7689" max="7689" width="19.42578125" style="29" customWidth="1"/>
    <col min="7690" max="7690" width="16.85546875" style="29" customWidth="1"/>
    <col min="7691" max="7691" width="15.28515625" style="29" customWidth="1"/>
    <col min="7692" max="7692" width="16.5703125" style="29" customWidth="1"/>
    <col min="7693" max="7693" width="19.42578125" style="29" customWidth="1"/>
    <col min="7694" max="7694" width="18.28515625" style="29" customWidth="1"/>
    <col min="7695" max="7695" width="16.42578125" style="29" customWidth="1"/>
    <col min="7696" max="7696" width="17.42578125" style="29" customWidth="1"/>
    <col min="7697" max="7697" width="14.28515625" style="29" customWidth="1"/>
    <col min="7698" max="7698" width="13.140625" style="29" customWidth="1"/>
    <col min="7699" max="7699" width="12.42578125" style="29" customWidth="1"/>
    <col min="7700" max="7936" width="9.140625" style="29"/>
    <col min="7937" max="7937" width="3.7109375" style="29" customWidth="1"/>
    <col min="7938" max="7938" width="39.5703125" style="29" customWidth="1"/>
    <col min="7939" max="7939" width="12.28515625" style="29" customWidth="1"/>
    <col min="7940" max="7940" width="15.85546875" style="29" customWidth="1"/>
    <col min="7941" max="7942" width="14.85546875" style="29" customWidth="1"/>
    <col min="7943" max="7943" width="16.140625" style="29" customWidth="1"/>
    <col min="7944" max="7944" width="18.85546875" style="29" customWidth="1"/>
    <col min="7945" max="7945" width="19.42578125" style="29" customWidth="1"/>
    <col min="7946" max="7946" width="16.85546875" style="29" customWidth="1"/>
    <col min="7947" max="7947" width="15.28515625" style="29" customWidth="1"/>
    <col min="7948" max="7948" width="16.5703125" style="29" customWidth="1"/>
    <col min="7949" max="7949" width="19.42578125" style="29" customWidth="1"/>
    <col min="7950" max="7950" width="18.28515625" style="29" customWidth="1"/>
    <col min="7951" max="7951" width="16.42578125" style="29" customWidth="1"/>
    <col min="7952" max="7952" width="17.42578125" style="29" customWidth="1"/>
    <col min="7953" max="7953" width="14.28515625" style="29" customWidth="1"/>
    <col min="7954" max="7954" width="13.140625" style="29" customWidth="1"/>
    <col min="7955" max="7955" width="12.42578125" style="29" customWidth="1"/>
    <col min="7956" max="8192" width="9.140625" style="29"/>
    <col min="8193" max="8193" width="3.7109375" style="29" customWidth="1"/>
    <col min="8194" max="8194" width="39.5703125" style="29" customWidth="1"/>
    <col min="8195" max="8195" width="12.28515625" style="29" customWidth="1"/>
    <col min="8196" max="8196" width="15.85546875" style="29" customWidth="1"/>
    <col min="8197" max="8198" width="14.85546875" style="29" customWidth="1"/>
    <col min="8199" max="8199" width="16.140625" style="29" customWidth="1"/>
    <col min="8200" max="8200" width="18.85546875" style="29" customWidth="1"/>
    <col min="8201" max="8201" width="19.42578125" style="29" customWidth="1"/>
    <col min="8202" max="8202" width="16.85546875" style="29" customWidth="1"/>
    <col min="8203" max="8203" width="15.28515625" style="29" customWidth="1"/>
    <col min="8204" max="8204" width="16.5703125" style="29" customWidth="1"/>
    <col min="8205" max="8205" width="19.42578125" style="29" customWidth="1"/>
    <col min="8206" max="8206" width="18.28515625" style="29" customWidth="1"/>
    <col min="8207" max="8207" width="16.42578125" style="29" customWidth="1"/>
    <col min="8208" max="8208" width="17.42578125" style="29" customWidth="1"/>
    <col min="8209" max="8209" width="14.28515625" style="29" customWidth="1"/>
    <col min="8210" max="8210" width="13.140625" style="29" customWidth="1"/>
    <col min="8211" max="8211" width="12.42578125" style="29" customWidth="1"/>
    <col min="8212" max="8448" width="9.140625" style="29"/>
    <col min="8449" max="8449" width="3.7109375" style="29" customWidth="1"/>
    <col min="8450" max="8450" width="39.5703125" style="29" customWidth="1"/>
    <col min="8451" max="8451" width="12.28515625" style="29" customWidth="1"/>
    <col min="8452" max="8452" width="15.85546875" style="29" customWidth="1"/>
    <col min="8453" max="8454" width="14.85546875" style="29" customWidth="1"/>
    <col min="8455" max="8455" width="16.140625" style="29" customWidth="1"/>
    <col min="8456" max="8456" width="18.85546875" style="29" customWidth="1"/>
    <col min="8457" max="8457" width="19.42578125" style="29" customWidth="1"/>
    <col min="8458" max="8458" width="16.85546875" style="29" customWidth="1"/>
    <col min="8459" max="8459" width="15.28515625" style="29" customWidth="1"/>
    <col min="8460" max="8460" width="16.5703125" style="29" customWidth="1"/>
    <col min="8461" max="8461" width="19.42578125" style="29" customWidth="1"/>
    <col min="8462" max="8462" width="18.28515625" style="29" customWidth="1"/>
    <col min="8463" max="8463" width="16.42578125" style="29" customWidth="1"/>
    <col min="8464" max="8464" width="17.42578125" style="29" customWidth="1"/>
    <col min="8465" max="8465" width="14.28515625" style="29" customWidth="1"/>
    <col min="8466" max="8466" width="13.140625" style="29" customWidth="1"/>
    <col min="8467" max="8467" width="12.42578125" style="29" customWidth="1"/>
    <col min="8468" max="8704" width="9.140625" style="29"/>
    <col min="8705" max="8705" width="3.7109375" style="29" customWidth="1"/>
    <col min="8706" max="8706" width="39.5703125" style="29" customWidth="1"/>
    <col min="8707" max="8707" width="12.28515625" style="29" customWidth="1"/>
    <col min="8708" max="8708" width="15.85546875" style="29" customWidth="1"/>
    <col min="8709" max="8710" width="14.85546875" style="29" customWidth="1"/>
    <col min="8711" max="8711" width="16.140625" style="29" customWidth="1"/>
    <col min="8712" max="8712" width="18.85546875" style="29" customWidth="1"/>
    <col min="8713" max="8713" width="19.42578125" style="29" customWidth="1"/>
    <col min="8714" max="8714" width="16.85546875" style="29" customWidth="1"/>
    <col min="8715" max="8715" width="15.28515625" style="29" customWidth="1"/>
    <col min="8716" max="8716" width="16.5703125" style="29" customWidth="1"/>
    <col min="8717" max="8717" width="19.42578125" style="29" customWidth="1"/>
    <col min="8718" max="8718" width="18.28515625" style="29" customWidth="1"/>
    <col min="8719" max="8719" width="16.42578125" style="29" customWidth="1"/>
    <col min="8720" max="8720" width="17.42578125" style="29" customWidth="1"/>
    <col min="8721" max="8721" width="14.28515625" style="29" customWidth="1"/>
    <col min="8722" max="8722" width="13.140625" style="29" customWidth="1"/>
    <col min="8723" max="8723" width="12.42578125" style="29" customWidth="1"/>
    <col min="8724" max="8960" width="9.140625" style="29"/>
    <col min="8961" max="8961" width="3.7109375" style="29" customWidth="1"/>
    <col min="8962" max="8962" width="39.5703125" style="29" customWidth="1"/>
    <col min="8963" max="8963" width="12.28515625" style="29" customWidth="1"/>
    <col min="8964" max="8964" width="15.85546875" style="29" customWidth="1"/>
    <col min="8965" max="8966" width="14.85546875" style="29" customWidth="1"/>
    <col min="8967" max="8967" width="16.140625" style="29" customWidth="1"/>
    <col min="8968" max="8968" width="18.85546875" style="29" customWidth="1"/>
    <col min="8969" max="8969" width="19.42578125" style="29" customWidth="1"/>
    <col min="8970" max="8970" width="16.85546875" style="29" customWidth="1"/>
    <col min="8971" max="8971" width="15.28515625" style="29" customWidth="1"/>
    <col min="8972" max="8972" width="16.5703125" style="29" customWidth="1"/>
    <col min="8973" max="8973" width="19.42578125" style="29" customWidth="1"/>
    <col min="8974" max="8974" width="18.28515625" style="29" customWidth="1"/>
    <col min="8975" max="8975" width="16.42578125" style="29" customWidth="1"/>
    <col min="8976" max="8976" width="17.42578125" style="29" customWidth="1"/>
    <col min="8977" max="8977" width="14.28515625" style="29" customWidth="1"/>
    <col min="8978" max="8978" width="13.140625" style="29" customWidth="1"/>
    <col min="8979" max="8979" width="12.42578125" style="29" customWidth="1"/>
    <col min="8980" max="9216" width="9.140625" style="29"/>
    <col min="9217" max="9217" width="3.7109375" style="29" customWidth="1"/>
    <col min="9218" max="9218" width="39.5703125" style="29" customWidth="1"/>
    <col min="9219" max="9219" width="12.28515625" style="29" customWidth="1"/>
    <col min="9220" max="9220" width="15.85546875" style="29" customWidth="1"/>
    <col min="9221" max="9222" width="14.85546875" style="29" customWidth="1"/>
    <col min="9223" max="9223" width="16.140625" style="29" customWidth="1"/>
    <col min="9224" max="9224" width="18.85546875" style="29" customWidth="1"/>
    <col min="9225" max="9225" width="19.42578125" style="29" customWidth="1"/>
    <col min="9226" max="9226" width="16.85546875" style="29" customWidth="1"/>
    <col min="9227" max="9227" width="15.28515625" style="29" customWidth="1"/>
    <col min="9228" max="9228" width="16.5703125" style="29" customWidth="1"/>
    <col min="9229" max="9229" width="19.42578125" style="29" customWidth="1"/>
    <col min="9230" max="9230" width="18.28515625" style="29" customWidth="1"/>
    <col min="9231" max="9231" width="16.42578125" style="29" customWidth="1"/>
    <col min="9232" max="9232" width="17.42578125" style="29" customWidth="1"/>
    <col min="9233" max="9233" width="14.28515625" style="29" customWidth="1"/>
    <col min="9234" max="9234" width="13.140625" style="29" customWidth="1"/>
    <col min="9235" max="9235" width="12.42578125" style="29" customWidth="1"/>
    <col min="9236" max="9472" width="9.140625" style="29"/>
    <col min="9473" max="9473" width="3.7109375" style="29" customWidth="1"/>
    <col min="9474" max="9474" width="39.5703125" style="29" customWidth="1"/>
    <col min="9475" max="9475" width="12.28515625" style="29" customWidth="1"/>
    <col min="9476" max="9476" width="15.85546875" style="29" customWidth="1"/>
    <col min="9477" max="9478" width="14.85546875" style="29" customWidth="1"/>
    <col min="9479" max="9479" width="16.140625" style="29" customWidth="1"/>
    <col min="9480" max="9480" width="18.85546875" style="29" customWidth="1"/>
    <col min="9481" max="9481" width="19.42578125" style="29" customWidth="1"/>
    <col min="9482" max="9482" width="16.85546875" style="29" customWidth="1"/>
    <col min="9483" max="9483" width="15.28515625" style="29" customWidth="1"/>
    <col min="9484" max="9484" width="16.5703125" style="29" customWidth="1"/>
    <col min="9485" max="9485" width="19.42578125" style="29" customWidth="1"/>
    <col min="9486" max="9486" width="18.28515625" style="29" customWidth="1"/>
    <col min="9487" max="9487" width="16.42578125" style="29" customWidth="1"/>
    <col min="9488" max="9488" width="17.42578125" style="29" customWidth="1"/>
    <col min="9489" max="9489" width="14.28515625" style="29" customWidth="1"/>
    <col min="9490" max="9490" width="13.140625" style="29" customWidth="1"/>
    <col min="9491" max="9491" width="12.42578125" style="29" customWidth="1"/>
    <col min="9492" max="9728" width="9.140625" style="29"/>
    <col min="9729" max="9729" width="3.7109375" style="29" customWidth="1"/>
    <col min="9730" max="9730" width="39.5703125" style="29" customWidth="1"/>
    <col min="9731" max="9731" width="12.28515625" style="29" customWidth="1"/>
    <col min="9732" max="9732" width="15.85546875" style="29" customWidth="1"/>
    <col min="9733" max="9734" width="14.85546875" style="29" customWidth="1"/>
    <col min="9735" max="9735" width="16.140625" style="29" customWidth="1"/>
    <col min="9736" max="9736" width="18.85546875" style="29" customWidth="1"/>
    <col min="9737" max="9737" width="19.42578125" style="29" customWidth="1"/>
    <col min="9738" max="9738" width="16.85546875" style="29" customWidth="1"/>
    <col min="9739" max="9739" width="15.28515625" style="29" customWidth="1"/>
    <col min="9740" max="9740" width="16.5703125" style="29" customWidth="1"/>
    <col min="9741" max="9741" width="19.42578125" style="29" customWidth="1"/>
    <col min="9742" max="9742" width="18.28515625" style="29" customWidth="1"/>
    <col min="9743" max="9743" width="16.42578125" style="29" customWidth="1"/>
    <col min="9744" max="9744" width="17.42578125" style="29" customWidth="1"/>
    <col min="9745" max="9745" width="14.28515625" style="29" customWidth="1"/>
    <col min="9746" max="9746" width="13.140625" style="29" customWidth="1"/>
    <col min="9747" max="9747" width="12.42578125" style="29" customWidth="1"/>
    <col min="9748" max="9984" width="9.140625" style="29"/>
    <col min="9985" max="9985" width="3.7109375" style="29" customWidth="1"/>
    <col min="9986" max="9986" width="39.5703125" style="29" customWidth="1"/>
    <col min="9987" max="9987" width="12.28515625" style="29" customWidth="1"/>
    <col min="9988" max="9988" width="15.85546875" style="29" customWidth="1"/>
    <col min="9989" max="9990" width="14.85546875" style="29" customWidth="1"/>
    <col min="9991" max="9991" width="16.140625" style="29" customWidth="1"/>
    <col min="9992" max="9992" width="18.85546875" style="29" customWidth="1"/>
    <col min="9993" max="9993" width="19.42578125" style="29" customWidth="1"/>
    <col min="9994" max="9994" width="16.85546875" style="29" customWidth="1"/>
    <col min="9995" max="9995" width="15.28515625" style="29" customWidth="1"/>
    <col min="9996" max="9996" width="16.5703125" style="29" customWidth="1"/>
    <col min="9997" max="9997" width="19.42578125" style="29" customWidth="1"/>
    <col min="9998" max="9998" width="18.28515625" style="29" customWidth="1"/>
    <col min="9999" max="9999" width="16.42578125" style="29" customWidth="1"/>
    <col min="10000" max="10000" width="17.42578125" style="29" customWidth="1"/>
    <col min="10001" max="10001" width="14.28515625" style="29" customWidth="1"/>
    <col min="10002" max="10002" width="13.140625" style="29" customWidth="1"/>
    <col min="10003" max="10003" width="12.42578125" style="29" customWidth="1"/>
    <col min="10004" max="10240" width="9.140625" style="29"/>
    <col min="10241" max="10241" width="3.7109375" style="29" customWidth="1"/>
    <col min="10242" max="10242" width="39.5703125" style="29" customWidth="1"/>
    <col min="10243" max="10243" width="12.28515625" style="29" customWidth="1"/>
    <col min="10244" max="10244" width="15.85546875" style="29" customWidth="1"/>
    <col min="10245" max="10246" width="14.85546875" style="29" customWidth="1"/>
    <col min="10247" max="10247" width="16.140625" style="29" customWidth="1"/>
    <col min="10248" max="10248" width="18.85546875" style="29" customWidth="1"/>
    <col min="10249" max="10249" width="19.42578125" style="29" customWidth="1"/>
    <col min="10250" max="10250" width="16.85546875" style="29" customWidth="1"/>
    <col min="10251" max="10251" width="15.28515625" style="29" customWidth="1"/>
    <col min="10252" max="10252" width="16.5703125" style="29" customWidth="1"/>
    <col min="10253" max="10253" width="19.42578125" style="29" customWidth="1"/>
    <col min="10254" max="10254" width="18.28515625" style="29" customWidth="1"/>
    <col min="10255" max="10255" width="16.42578125" style="29" customWidth="1"/>
    <col min="10256" max="10256" width="17.42578125" style="29" customWidth="1"/>
    <col min="10257" max="10257" width="14.28515625" style="29" customWidth="1"/>
    <col min="10258" max="10258" width="13.140625" style="29" customWidth="1"/>
    <col min="10259" max="10259" width="12.42578125" style="29" customWidth="1"/>
    <col min="10260" max="10496" width="9.140625" style="29"/>
    <col min="10497" max="10497" width="3.7109375" style="29" customWidth="1"/>
    <col min="10498" max="10498" width="39.5703125" style="29" customWidth="1"/>
    <col min="10499" max="10499" width="12.28515625" style="29" customWidth="1"/>
    <col min="10500" max="10500" width="15.85546875" style="29" customWidth="1"/>
    <col min="10501" max="10502" width="14.85546875" style="29" customWidth="1"/>
    <col min="10503" max="10503" width="16.140625" style="29" customWidth="1"/>
    <col min="10504" max="10504" width="18.85546875" style="29" customWidth="1"/>
    <col min="10505" max="10505" width="19.42578125" style="29" customWidth="1"/>
    <col min="10506" max="10506" width="16.85546875" style="29" customWidth="1"/>
    <col min="10507" max="10507" width="15.28515625" style="29" customWidth="1"/>
    <col min="10508" max="10508" width="16.5703125" style="29" customWidth="1"/>
    <col min="10509" max="10509" width="19.42578125" style="29" customWidth="1"/>
    <col min="10510" max="10510" width="18.28515625" style="29" customWidth="1"/>
    <col min="10511" max="10511" width="16.42578125" style="29" customWidth="1"/>
    <col min="10512" max="10512" width="17.42578125" style="29" customWidth="1"/>
    <col min="10513" max="10513" width="14.28515625" style="29" customWidth="1"/>
    <col min="10514" max="10514" width="13.140625" style="29" customWidth="1"/>
    <col min="10515" max="10515" width="12.42578125" style="29" customWidth="1"/>
    <col min="10516" max="10752" width="9.140625" style="29"/>
    <col min="10753" max="10753" width="3.7109375" style="29" customWidth="1"/>
    <col min="10754" max="10754" width="39.5703125" style="29" customWidth="1"/>
    <col min="10755" max="10755" width="12.28515625" style="29" customWidth="1"/>
    <col min="10756" max="10756" width="15.85546875" style="29" customWidth="1"/>
    <col min="10757" max="10758" width="14.85546875" style="29" customWidth="1"/>
    <col min="10759" max="10759" width="16.140625" style="29" customWidth="1"/>
    <col min="10760" max="10760" width="18.85546875" style="29" customWidth="1"/>
    <col min="10761" max="10761" width="19.42578125" style="29" customWidth="1"/>
    <col min="10762" max="10762" width="16.85546875" style="29" customWidth="1"/>
    <col min="10763" max="10763" width="15.28515625" style="29" customWidth="1"/>
    <col min="10764" max="10764" width="16.5703125" style="29" customWidth="1"/>
    <col min="10765" max="10765" width="19.42578125" style="29" customWidth="1"/>
    <col min="10766" max="10766" width="18.28515625" style="29" customWidth="1"/>
    <col min="10767" max="10767" width="16.42578125" style="29" customWidth="1"/>
    <col min="10768" max="10768" width="17.42578125" style="29" customWidth="1"/>
    <col min="10769" max="10769" width="14.28515625" style="29" customWidth="1"/>
    <col min="10770" max="10770" width="13.140625" style="29" customWidth="1"/>
    <col min="10771" max="10771" width="12.42578125" style="29" customWidth="1"/>
    <col min="10772" max="11008" width="9.140625" style="29"/>
    <col min="11009" max="11009" width="3.7109375" style="29" customWidth="1"/>
    <col min="11010" max="11010" width="39.5703125" style="29" customWidth="1"/>
    <col min="11011" max="11011" width="12.28515625" style="29" customWidth="1"/>
    <col min="11012" max="11012" width="15.85546875" style="29" customWidth="1"/>
    <col min="11013" max="11014" width="14.85546875" style="29" customWidth="1"/>
    <col min="11015" max="11015" width="16.140625" style="29" customWidth="1"/>
    <col min="11016" max="11016" width="18.85546875" style="29" customWidth="1"/>
    <col min="11017" max="11017" width="19.42578125" style="29" customWidth="1"/>
    <col min="11018" max="11018" width="16.85546875" style="29" customWidth="1"/>
    <col min="11019" max="11019" width="15.28515625" style="29" customWidth="1"/>
    <col min="11020" max="11020" width="16.5703125" style="29" customWidth="1"/>
    <col min="11021" max="11021" width="19.42578125" style="29" customWidth="1"/>
    <col min="11022" max="11022" width="18.28515625" style="29" customWidth="1"/>
    <col min="11023" max="11023" width="16.42578125" style="29" customWidth="1"/>
    <col min="11024" max="11024" width="17.42578125" style="29" customWidth="1"/>
    <col min="11025" max="11025" width="14.28515625" style="29" customWidth="1"/>
    <col min="11026" max="11026" width="13.140625" style="29" customWidth="1"/>
    <col min="11027" max="11027" width="12.42578125" style="29" customWidth="1"/>
    <col min="11028" max="11264" width="9.140625" style="29"/>
    <col min="11265" max="11265" width="3.7109375" style="29" customWidth="1"/>
    <col min="11266" max="11266" width="39.5703125" style="29" customWidth="1"/>
    <col min="11267" max="11267" width="12.28515625" style="29" customWidth="1"/>
    <col min="11268" max="11268" width="15.85546875" style="29" customWidth="1"/>
    <col min="11269" max="11270" width="14.85546875" style="29" customWidth="1"/>
    <col min="11271" max="11271" width="16.140625" style="29" customWidth="1"/>
    <col min="11272" max="11272" width="18.85546875" style="29" customWidth="1"/>
    <col min="11273" max="11273" width="19.42578125" style="29" customWidth="1"/>
    <col min="11274" max="11274" width="16.85546875" style="29" customWidth="1"/>
    <col min="11275" max="11275" width="15.28515625" style="29" customWidth="1"/>
    <col min="11276" max="11276" width="16.5703125" style="29" customWidth="1"/>
    <col min="11277" max="11277" width="19.42578125" style="29" customWidth="1"/>
    <col min="11278" max="11278" width="18.28515625" style="29" customWidth="1"/>
    <col min="11279" max="11279" width="16.42578125" style="29" customWidth="1"/>
    <col min="11280" max="11280" width="17.42578125" style="29" customWidth="1"/>
    <col min="11281" max="11281" width="14.28515625" style="29" customWidth="1"/>
    <col min="11282" max="11282" width="13.140625" style="29" customWidth="1"/>
    <col min="11283" max="11283" width="12.42578125" style="29" customWidth="1"/>
    <col min="11284" max="11520" width="9.140625" style="29"/>
    <col min="11521" max="11521" width="3.7109375" style="29" customWidth="1"/>
    <col min="11522" max="11522" width="39.5703125" style="29" customWidth="1"/>
    <col min="11523" max="11523" width="12.28515625" style="29" customWidth="1"/>
    <col min="11524" max="11524" width="15.85546875" style="29" customWidth="1"/>
    <col min="11525" max="11526" width="14.85546875" style="29" customWidth="1"/>
    <col min="11527" max="11527" width="16.140625" style="29" customWidth="1"/>
    <col min="11528" max="11528" width="18.85546875" style="29" customWidth="1"/>
    <col min="11529" max="11529" width="19.42578125" style="29" customWidth="1"/>
    <col min="11530" max="11530" width="16.85546875" style="29" customWidth="1"/>
    <col min="11531" max="11531" width="15.28515625" style="29" customWidth="1"/>
    <col min="11532" max="11532" width="16.5703125" style="29" customWidth="1"/>
    <col min="11533" max="11533" width="19.42578125" style="29" customWidth="1"/>
    <col min="11534" max="11534" width="18.28515625" style="29" customWidth="1"/>
    <col min="11535" max="11535" width="16.42578125" style="29" customWidth="1"/>
    <col min="11536" max="11536" width="17.42578125" style="29" customWidth="1"/>
    <col min="11537" max="11537" width="14.28515625" style="29" customWidth="1"/>
    <col min="11538" max="11538" width="13.140625" style="29" customWidth="1"/>
    <col min="11539" max="11539" width="12.42578125" style="29" customWidth="1"/>
    <col min="11540" max="11776" width="9.140625" style="29"/>
    <col min="11777" max="11777" width="3.7109375" style="29" customWidth="1"/>
    <col min="11778" max="11778" width="39.5703125" style="29" customWidth="1"/>
    <col min="11779" max="11779" width="12.28515625" style="29" customWidth="1"/>
    <col min="11780" max="11780" width="15.85546875" style="29" customWidth="1"/>
    <col min="11781" max="11782" width="14.85546875" style="29" customWidth="1"/>
    <col min="11783" max="11783" width="16.140625" style="29" customWidth="1"/>
    <col min="11784" max="11784" width="18.85546875" style="29" customWidth="1"/>
    <col min="11785" max="11785" width="19.42578125" style="29" customWidth="1"/>
    <col min="11786" max="11786" width="16.85546875" style="29" customWidth="1"/>
    <col min="11787" max="11787" width="15.28515625" style="29" customWidth="1"/>
    <col min="11788" max="11788" width="16.5703125" style="29" customWidth="1"/>
    <col min="11789" max="11789" width="19.42578125" style="29" customWidth="1"/>
    <col min="11790" max="11790" width="18.28515625" style="29" customWidth="1"/>
    <col min="11791" max="11791" width="16.42578125" style="29" customWidth="1"/>
    <col min="11792" max="11792" width="17.42578125" style="29" customWidth="1"/>
    <col min="11793" max="11793" width="14.28515625" style="29" customWidth="1"/>
    <col min="11794" max="11794" width="13.140625" style="29" customWidth="1"/>
    <col min="11795" max="11795" width="12.42578125" style="29" customWidth="1"/>
    <col min="11796" max="12032" width="9.140625" style="29"/>
    <col min="12033" max="12033" width="3.7109375" style="29" customWidth="1"/>
    <col min="12034" max="12034" width="39.5703125" style="29" customWidth="1"/>
    <col min="12035" max="12035" width="12.28515625" style="29" customWidth="1"/>
    <col min="12036" max="12036" width="15.85546875" style="29" customWidth="1"/>
    <col min="12037" max="12038" width="14.85546875" style="29" customWidth="1"/>
    <col min="12039" max="12039" width="16.140625" style="29" customWidth="1"/>
    <col min="12040" max="12040" width="18.85546875" style="29" customWidth="1"/>
    <col min="12041" max="12041" width="19.42578125" style="29" customWidth="1"/>
    <col min="12042" max="12042" width="16.85546875" style="29" customWidth="1"/>
    <col min="12043" max="12043" width="15.28515625" style="29" customWidth="1"/>
    <col min="12044" max="12044" width="16.5703125" style="29" customWidth="1"/>
    <col min="12045" max="12045" width="19.42578125" style="29" customWidth="1"/>
    <col min="12046" max="12046" width="18.28515625" style="29" customWidth="1"/>
    <col min="12047" max="12047" width="16.42578125" style="29" customWidth="1"/>
    <col min="12048" max="12048" width="17.42578125" style="29" customWidth="1"/>
    <col min="12049" max="12049" width="14.28515625" style="29" customWidth="1"/>
    <col min="12050" max="12050" width="13.140625" style="29" customWidth="1"/>
    <col min="12051" max="12051" width="12.42578125" style="29" customWidth="1"/>
    <col min="12052" max="12288" width="9.140625" style="29"/>
    <col min="12289" max="12289" width="3.7109375" style="29" customWidth="1"/>
    <col min="12290" max="12290" width="39.5703125" style="29" customWidth="1"/>
    <col min="12291" max="12291" width="12.28515625" style="29" customWidth="1"/>
    <col min="12292" max="12292" width="15.85546875" style="29" customWidth="1"/>
    <col min="12293" max="12294" width="14.85546875" style="29" customWidth="1"/>
    <col min="12295" max="12295" width="16.140625" style="29" customWidth="1"/>
    <col min="12296" max="12296" width="18.85546875" style="29" customWidth="1"/>
    <col min="12297" max="12297" width="19.42578125" style="29" customWidth="1"/>
    <col min="12298" max="12298" width="16.85546875" style="29" customWidth="1"/>
    <col min="12299" max="12299" width="15.28515625" style="29" customWidth="1"/>
    <col min="12300" max="12300" width="16.5703125" style="29" customWidth="1"/>
    <col min="12301" max="12301" width="19.42578125" style="29" customWidth="1"/>
    <col min="12302" max="12302" width="18.28515625" style="29" customWidth="1"/>
    <col min="12303" max="12303" width="16.42578125" style="29" customWidth="1"/>
    <col min="12304" max="12304" width="17.42578125" style="29" customWidth="1"/>
    <col min="12305" max="12305" width="14.28515625" style="29" customWidth="1"/>
    <col min="12306" max="12306" width="13.140625" style="29" customWidth="1"/>
    <col min="12307" max="12307" width="12.42578125" style="29" customWidth="1"/>
    <col min="12308" max="12544" width="9.140625" style="29"/>
    <col min="12545" max="12545" width="3.7109375" style="29" customWidth="1"/>
    <col min="12546" max="12546" width="39.5703125" style="29" customWidth="1"/>
    <col min="12547" max="12547" width="12.28515625" style="29" customWidth="1"/>
    <col min="12548" max="12548" width="15.85546875" style="29" customWidth="1"/>
    <col min="12549" max="12550" width="14.85546875" style="29" customWidth="1"/>
    <col min="12551" max="12551" width="16.140625" style="29" customWidth="1"/>
    <col min="12552" max="12552" width="18.85546875" style="29" customWidth="1"/>
    <col min="12553" max="12553" width="19.42578125" style="29" customWidth="1"/>
    <col min="12554" max="12554" width="16.85546875" style="29" customWidth="1"/>
    <col min="12555" max="12555" width="15.28515625" style="29" customWidth="1"/>
    <col min="12556" max="12556" width="16.5703125" style="29" customWidth="1"/>
    <col min="12557" max="12557" width="19.42578125" style="29" customWidth="1"/>
    <col min="12558" max="12558" width="18.28515625" style="29" customWidth="1"/>
    <col min="12559" max="12559" width="16.42578125" style="29" customWidth="1"/>
    <col min="12560" max="12560" width="17.42578125" style="29" customWidth="1"/>
    <col min="12561" max="12561" width="14.28515625" style="29" customWidth="1"/>
    <col min="12562" max="12562" width="13.140625" style="29" customWidth="1"/>
    <col min="12563" max="12563" width="12.42578125" style="29" customWidth="1"/>
    <col min="12564" max="12800" width="9.140625" style="29"/>
    <col min="12801" max="12801" width="3.7109375" style="29" customWidth="1"/>
    <col min="12802" max="12802" width="39.5703125" style="29" customWidth="1"/>
    <col min="12803" max="12803" width="12.28515625" style="29" customWidth="1"/>
    <col min="12804" max="12804" width="15.85546875" style="29" customWidth="1"/>
    <col min="12805" max="12806" width="14.85546875" style="29" customWidth="1"/>
    <col min="12807" max="12807" width="16.140625" style="29" customWidth="1"/>
    <col min="12808" max="12808" width="18.85546875" style="29" customWidth="1"/>
    <col min="12809" max="12809" width="19.42578125" style="29" customWidth="1"/>
    <col min="12810" max="12810" width="16.85546875" style="29" customWidth="1"/>
    <col min="12811" max="12811" width="15.28515625" style="29" customWidth="1"/>
    <col min="12812" max="12812" width="16.5703125" style="29" customWidth="1"/>
    <col min="12813" max="12813" width="19.42578125" style="29" customWidth="1"/>
    <col min="12814" max="12814" width="18.28515625" style="29" customWidth="1"/>
    <col min="12815" max="12815" width="16.42578125" style="29" customWidth="1"/>
    <col min="12816" max="12816" width="17.42578125" style="29" customWidth="1"/>
    <col min="12817" max="12817" width="14.28515625" style="29" customWidth="1"/>
    <col min="12818" max="12818" width="13.140625" style="29" customWidth="1"/>
    <col min="12819" max="12819" width="12.42578125" style="29" customWidth="1"/>
    <col min="12820" max="13056" width="9.140625" style="29"/>
    <col min="13057" max="13057" width="3.7109375" style="29" customWidth="1"/>
    <col min="13058" max="13058" width="39.5703125" style="29" customWidth="1"/>
    <col min="13059" max="13059" width="12.28515625" style="29" customWidth="1"/>
    <col min="13060" max="13060" width="15.85546875" style="29" customWidth="1"/>
    <col min="13061" max="13062" width="14.85546875" style="29" customWidth="1"/>
    <col min="13063" max="13063" width="16.140625" style="29" customWidth="1"/>
    <col min="13064" max="13064" width="18.85546875" style="29" customWidth="1"/>
    <col min="13065" max="13065" width="19.42578125" style="29" customWidth="1"/>
    <col min="13066" max="13066" width="16.85546875" style="29" customWidth="1"/>
    <col min="13067" max="13067" width="15.28515625" style="29" customWidth="1"/>
    <col min="13068" max="13068" width="16.5703125" style="29" customWidth="1"/>
    <col min="13069" max="13069" width="19.42578125" style="29" customWidth="1"/>
    <col min="13070" max="13070" width="18.28515625" style="29" customWidth="1"/>
    <col min="13071" max="13071" width="16.42578125" style="29" customWidth="1"/>
    <col min="13072" max="13072" width="17.42578125" style="29" customWidth="1"/>
    <col min="13073" max="13073" width="14.28515625" style="29" customWidth="1"/>
    <col min="13074" max="13074" width="13.140625" style="29" customWidth="1"/>
    <col min="13075" max="13075" width="12.42578125" style="29" customWidth="1"/>
    <col min="13076" max="13312" width="9.140625" style="29"/>
    <col min="13313" max="13313" width="3.7109375" style="29" customWidth="1"/>
    <col min="13314" max="13314" width="39.5703125" style="29" customWidth="1"/>
    <col min="13315" max="13315" width="12.28515625" style="29" customWidth="1"/>
    <col min="13316" max="13316" width="15.85546875" style="29" customWidth="1"/>
    <col min="13317" max="13318" width="14.85546875" style="29" customWidth="1"/>
    <col min="13319" max="13319" width="16.140625" style="29" customWidth="1"/>
    <col min="13320" max="13320" width="18.85546875" style="29" customWidth="1"/>
    <col min="13321" max="13321" width="19.42578125" style="29" customWidth="1"/>
    <col min="13322" max="13322" width="16.85546875" style="29" customWidth="1"/>
    <col min="13323" max="13323" width="15.28515625" style="29" customWidth="1"/>
    <col min="13324" max="13324" width="16.5703125" style="29" customWidth="1"/>
    <col min="13325" max="13325" width="19.42578125" style="29" customWidth="1"/>
    <col min="13326" max="13326" width="18.28515625" style="29" customWidth="1"/>
    <col min="13327" max="13327" width="16.42578125" style="29" customWidth="1"/>
    <col min="13328" max="13328" width="17.42578125" style="29" customWidth="1"/>
    <col min="13329" max="13329" width="14.28515625" style="29" customWidth="1"/>
    <col min="13330" max="13330" width="13.140625" style="29" customWidth="1"/>
    <col min="13331" max="13331" width="12.42578125" style="29" customWidth="1"/>
    <col min="13332" max="13568" width="9.140625" style="29"/>
    <col min="13569" max="13569" width="3.7109375" style="29" customWidth="1"/>
    <col min="13570" max="13570" width="39.5703125" style="29" customWidth="1"/>
    <col min="13571" max="13571" width="12.28515625" style="29" customWidth="1"/>
    <col min="13572" max="13572" width="15.85546875" style="29" customWidth="1"/>
    <col min="13573" max="13574" width="14.85546875" style="29" customWidth="1"/>
    <col min="13575" max="13575" width="16.140625" style="29" customWidth="1"/>
    <col min="13576" max="13576" width="18.85546875" style="29" customWidth="1"/>
    <col min="13577" max="13577" width="19.42578125" style="29" customWidth="1"/>
    <col min="13578" max="13578" width="16.85546875" style="29" customWidth="1"/>
    <col min="13579" max="13579" width="15.28515625" style="29" customWidth="1"/>
    <col min="13580" max="13580" width="16.5703125" style="29" customWidth="1"/>
    <col min="13581" max="13581" width="19.42578125" style="29" customWidth="1"/>
    <col min="13582" max="13582" width="18.28515625" style="29" customWidth="1"/>
    <col min="13583" max="13583" width="16.42578125" style="29" customWidth="1"/>
    <col min="13584" max="13584" width="17.42578125" style="29" customWidth="1"/>
    <col min="13585" max="13585" width="14.28515625" style="29" customWidth="1"/>
    <col min="13586" max="13586" width="13.140625" style="29" customWidth="1"/>
    <col min="13587" max="13587" width="12.42578125" style="29" customWidth="1"/>
    <col min="13588" max="13824" width="9.140625" style="29"/>
    <col min="13825" max="13825" width="3.7109375" style="29" customWidth="1"/>
    <col min="13826" max="13826" width="39.5703125" style="29" customWidth="1"/>
    <col min="13827" max="13827" width="12.28515625" style="29" customWidth="1"/>
    <col min="13828" max="13828" width="15.85546875" style="29" customWidth="1"/>
    <col min="13829" max="13830" width="14.85546875" style="29" customWidth="1"/>
    <col min="13831" max="13831" width="16.140625" style="29" customWidth="1"/>
    <col min="13832" max="13832" width="18.85546875" style="29" customWidth="1"/>
    <col min="13833" max="13833" width="19.42578125" style="29" customWidth="1"/>
    <col min="13834" max="13834" width="16.85546875" style="29" customWidth="1"/>
    <col min="13835" max="13835" width="15.28515625" style="29" customWidth="1"/>
    <col min="13836" max="13836" width="16.5703125" style="29" customWidth="1"/>
    <col min="13837" max="13837" width="19.42578125" style="29" customWidth="1"/>
    <col min="13838" max="13838" width="18.28515625" style="29" customWidth="1"/>
    <col min="13839" max="13839" width="16.42578125" style="29" customWidth="1"/>
    <col min="13840" max="13840" width="17.42578125" style="29" customWidth="1"/>
    <col min="13841" max="13841" width="14.28515625" style="29" customWidth="1"/>
    <col min="13842" max="13842" width="13.140625" style="29" customWidth="1"/>
    <col min="13843" max="13843" width="12.42578125" style="29" customWidth="1"/>
    <col min="13844" max="14080" width="9.140625" style="29"/>
    <col min="14081" max="14081" width="3.7109375" style="29" customWidth="1"/>
    <col min="14082" max="14082" width="39.5703125" style="29" customWidth="1"/>
    <col min="14083" max="14083" width="12.28515625" style="29" customWidth="1"/>
    <col min="14084" max="14084" width="15.85546875" style="29" customWidth="1"/>
    <col min="14085" max="14086" width="14.85546875" style="29" customWidth="1"/>
    <col min="14087" max="14087" width="16.140625" style="29" customWidth="1"/>
    <col min="14088" max="14088" width="18.85546875" style="29" customWidth="1"/>
    <col min="14089" max="14089" width="19.42578125" style="29" customWidth="1"/>
    <col min="14090" max="14090" width="16.85546875" style="29" customWidth="1"/>
    <col min="14091" max="14091" width="15.28515625" style="29" customWidth="1"/>
    <col min="14092" max="14092" width="16.5703125" style="29" customWidth="1"/>
    <col min="14093" max="14093" width="19.42578125" style="29" customWidth="1"/>
    <col min="14094" max="14094" width="18.28515625" style="29" customWidth="1"/>
    <col min="14095" max="14095" width="16.42578125" style="29" customWidth="1"/>
    <col min="14096" max="14096" width="17.42578125" style="29" customWidth="1"/>
    <col min="14097" max="14097" width="14.28515625" style="29" customWidth="1"/>
    <col min="14098" max="14098" width="13.140625" style="29" customWidth="1"/>
    <col min="14099" max="14099" width="12.42578125" style="29" customWidth="1"/>
    <col min="14100" max="14336" width="9.140625" style="29"/>
    <col min="14337" max="14337" width="3.7109375" style="29" customWidth="1"/>
    <col min="14338" max="14338" width="39.5703125" style="29" customWidth="1"/>
    <col min="14339" max="14339" width="12.28515625" style="29" customWidth="1"/>
    <col min="14340" max="14340" width="15.85546875" style="29" customWidth="1"/>
    <col min="14341" max="14342" width="14.85546875" style="29" customWidth="1"/>
    <col min="14343" max="14343" width="16.140625" style="29" customWidth="1"/>
    <col min="14344" max="14344" width="18.85546875" style="29" customWidth="1"/>
    <col min="14345" max="14345" width="19.42578125" style="29" customWidth="1"/>
    <col min="14346" max="14346" width="16.85546875" style="29" customWidth="1"/>
    <col min="14347" max="14347" width="15.28515625" style="29" customWidth="1"/>
    <col min="14348" max="14348" width="16.5703125" style="29" customWidth="1"/>
    <col min="14349" max="14349" width="19.42578125" style="29" customWidth="1"/>
    <col min="14350" max="14350" width="18.28515625" style="29" customWidth="1"/>
    <col min="14351" max="14351" width="16.42578125" style="29" customWidth="1"/>
    <col min="14352" max="14352" width="17.42578125" style="29" customWidth="1"/>
    <col min="14353" max="14353" width="14.28515625" style="29" customWidth="1"/>
    <col min="14354" max="14354" width="13.140625" style="29" customWidth="1"/>
    <col min="14355" max="14355" width="12.42578125" style="29" customWidth="1"/>
    <col min="14356" max="14592" width="9.140625" style="29"/>
    <col min="14593" max="14593" width="3.7109375" style="29" customWidth="1"/>
    <col min="14594" max="14594" width="39.5703125" style="29" customWidth="1"/>
    <col min="14595" max="14595" width="12.28515625" style="29" customWidth="1"/>
    <col min="14596" max="14596" width="15.85546875" style="29" customWidth="1"/>
    <col min="14597" max="14598" width="14.85546875" style="29" customWidth="1"/>
    <col min="14599" max="14599" width="16.140625" style="29" customWidth="1"/>
    <col min="14600" max="14600" width="18.85546875" style="29" customWidth="1"/>
    <col min="14601" max="14601" width="19.42578125" style="29" customWidth="1"/>
    <col min="14602" max="14602" width="16.85546875" style="29" customWidth="1"/>
    <col min="14603" max="14603" width="15.28515625" style="29" customWidth="1"/>
    <col min="14604" max="14604" width="16.5703125" style="29" customWidth="1"/>
    <col min="14605" max="14605" width="19.42578125" style="29" customWidth="1"/>
    <col min="14606" max="14606" width="18.28515625" style="29" customWidth="1"/>
    <col min="14607" max="14607" width="16.42578125" style="29" customWidth="1"/>
    <col min="14608" max="14608" width="17.42578125" style="29" customWidth="1"/>
    <col min="14609" max="14609" width="14.28515625" style="29" customWidth="1"/>
    <col min="14610" max="14610" width="13.140625" style="29" customWidth="1"/>
    <col min="14611" max="14611" width="12.42578125" style="29" customWidth="1"/>
    <col min="14612" max="14848" width="9.140625" style="29"/>
    <col min="14849" max="14849" width="3.7109375" style="29" customWidth="1"/>
    <col min="14850" max="14850" width="39.5703125" style="29" customWidth="1"/>
    <col min="14851" max="14851" width="12.28515625" style="29" customWidth="1"/>
    <col min="14852" max="14852" width="15.85546875" style="29" customWidth="1"/>
    <col min="14853" max="14854" width="14.85546875" style="29" customWidth="1"/>
    <col min="14855" max="14855" width="16.140625" style="29" customWidth="1"/>
    <col min="14856" max="14856" width="18.85546875" style="29" customWidth="1"/>
    <col min="14857" max="14857" width="19.42578125" style="29" customWidth="1"/>
    <col min="14858" max="14858" width="16.85546875" style="29" customWidth="1"/>
    <col min="14859" max="14859" width="15.28515625" style="29" customWidth="1"/>
    <col min="14860" max="14860" width="16.5703125" style="29" customWidth="1"/>
    <col min="14861" max="14861" width="19.42578125" style="29" customWidth="1"/>
    <col min="14862" max="14862" width="18.28515625" style="29" customWidth="1"/>
    <col min="14863" max="14863" width="16.42578125" style="29" customWidth="1"/>
    <col min="14864" max="14864" width="17.42578125" style="29" customWidth="1"/>
    <col min="14865" max="14865" width="14.28515625" style="29" customWidth="1"/>
    <col min="14866" max="14866" width="13.140625" style="29" customWidth="1"/>
    <col min="14867" max="14867" width="12.42578125" style="29" customWidth="1"/>
    <col min="14868" max="15104" width="9.140625" style="29"/>
    <col min="15105" max="15105" width="3.7109375" style="29" customWidth="1"/>
    <col min="15106" max="15106" width="39.5703125" style="29" customWidth="1"/>
    <col min="15107" max="15107" width="12.28515625" style="29" customWidth="1"/>
    <col min="15108" max="15108" width="15.85546875" style="29" customWidth="1"/>
    <col min="15109" max="15110" width="14.85546875" style="29" customWidth="1"/>
    <col min="15111" max="15111" width="16.140625" style="29" customWidth="1"/>
    <col min="15112" max="15112" width="18.85546875" style="29" customWidth="1"/>
    <col min="15113" max="15113" width="19.42578125" style="29" customWidth="1"/>
    <col min="15114" max="15114" width="16.85546875" style="29" customWidth="1"/>
    <col min="15115" max="15115" width="15.28515625" style="29" customWidth="1"/>
    <col min="15116" max="15116" width="16.5703125" style="29" customWidth="1"/>
    <col min="15117" max="15117" width="19.42578125" style="29" customWidth="1"/>
    <col min="15118" max="15118" width="18.28515625" style="29" customWidth="1"/>
    <col min="15119" max="15119" width="16.42578125" style="29" customWidth="1"/>
    <col min="15120" max="15120" width="17.42578125" style="29" customWidth="1"/>
    <col min="15121" max="15121" width="14.28515625" style="29" customWidth="1"/>
    <col min="15122" max="15122" width="13.140625" style="29" customWidth="1"/>
    <col min="15123" max="15123" width="12.42578125" style="29" customWidth="1"/>
    <col min="15124" max="15360" width="9.140625" style="29"/>
    <col min="15361" max="15361" width="3.7109375" style="29" customWidth="1"/>
    <col min="15362" max="15362" width="39.5703125" style="29" customWidth="1"/>
    <col min="15363" max="15363" width="12.28515625" style="29" customWidth="1"/>
    <col min="15364" max="15364" width="15.85546875" style="29" customWidth="1"/>
    <col min="15365" max="15366" width="14.85546875" style="29" customWidth="1"/>
    <col min="15367" max="15367" width="16.140625" style="29" customWidth="1"/>
    <col min="15368" max="15368" width="18.85546875" style="29" customWidth="1"/>
    <col min="15369" max="15369" width="19.42578125" style="29" customWidth="1"/>
    <col min="15370" max="15370" width="16.85546875" style="29" customWidth="1"/>
    <col min="15371" max="15371" width="15.28515625" style="29" customWidth="1"/>
    <col min="15372" max="15372" width="16.5703125" style="29" customWidth="1"/>
    <col min="15373" max="15373" width="19.42578125" style="29" customWidth="1"/>
    <col min="15374" max="15374" width="18.28515625" style="29" customWidth="1"/>
    <col min="15375" max="15375" width="16.42578125" style="29" customWidth="1"/>
    <col min="15376" max="15376" width="17.42578125" style="29" customWidth="1"/>
    <col min="15377" max="15377" width="14.28515625" style="29" customWidth="1"/>
    <col min="15378" max="15378" width="13.140625" style="29" customWidth="1"/>
    <col min="15379" max="15379" width="12.42578125" style="29" customWidth="1"/>
    <col min="15380" max="15616" width="9.140625" style="29"/>
    <col min="15617" max="15617" width="3.7109375" style="29" customWidth="1"/>
    <col min="15618" max="15618" width="39.5703125" style="29" customWidth="1"/>
    <col min="15619" max="15619" width="12.28515625" style="29" customWidth="1"/>
    <col min="15620" max="15620" width="15.85546875" style="29" customWidth="1"/>
    <col min="15621" max="15622" width="14.85546875" style="29" customWidth="1"/>
    <col min="15623" max="15623" width="16.140625" style="29" customWidth="1"/>
    <col min="15624" max="15624" width="18.85546875" style="29" customWidth="1"/>
    <col min="15625" max="15625" width="19.42578125" style="29" customWidth="1"/>
    <col min="15626" max="15626" width="16.85546875" style="29" customWidth="1"/>
    <col min="15627" max="15627" width="15.28515625" style="29" customWidth="1"/>
    <col min="15628" max="15628" width="16.5703125" style="29" customWidth="1"/>
    <col min="15629" max="15629" width="19.42578125" style="29" customWidth="1"/>
    <col min="15630" max="15630" width="18.28515625" style="29" customWidth="1"/>
    <col min="15631" max="15631" width="16.42578125" style="29" customWidth="1"/>
    <col min="15632" max="15632" width="17.42578125" style="29" customWidth="1"/>
    <col min="15633" max="15633" width="14.28515625" style="29" customWidth="1"/>
    <col min="15634" max="15634" width="13.140625" style="29" customWidth="1"/>
    <col min="15635" max="15635" width="12.42578125" style="29" customWidth="1"/>
    <col min="15636" max="15872" width="9.140625" style="29"/>
    <col min="15873" max="15873" width="3.7109375" style="29" customWidth="1"/>
    <col min="15874" max="15874" width="39.5703125" style="29" customWidth="1"/>
    <col min="15875" max="15875" width="12.28515625" style="29" customWidth="1"/>
    <col min="15876" max="15876" width="15.85546875" style="29" customWidth="1"/>
    <col min="15877" max="15878" width="14.85546875" style="29" customWidth="1"/>
    <col min="15879" max="15879" width="16.140625" style="29" customWidth="1"/>
    <col min="15880" max="15880" width="18.85546875" style="29" customWidth="1"/>
    <col min="15881" max="15881" width="19.42578125" style="29" customWidth="1"/>
    <col min="15882" max="15882" width="16.85546875" style="29" customWidth="1"/>
    <col min="15883" max="15883" width="15.28515625" style="29" customWidth="1"/>
    <col min="15884" max="15884" width="16.5703125" style="29" customWidth="1"/>
    <col min="15885" max="15885" width="19.42578125" style="29" customWidth="1"/>
    <col min="15886" max="15886" width="18.28515625" style="29" customWidth="1"/>
    <col min="15887" max="15887" width="16.42578125" style="29" customWidth="1"/>
    <col min="15888" max="15888" width="17.42578125" style="29" customWidth="1"/>
    <col min="15889" max="15889" width="14.28515625" style="29" customWidth="1"/>
    <col min="15890" max="15890" width="13.140625" style="29" customWidth="1"/>
    <col min="15891" max="15891" width="12.42578125" style="29" customWidth="1"/>
    <col min="15892" max="16128" width="9.140625" style="29"/>
    <col min="16129" max="16129" width="3.7109375" style="29" customWidth="1"/>
    <col min="16130" max="16130" width="39.5703125" style="29" customWidth="1"/>
    <col min="16131" max="16131" width="12.28515625" style="29" customWidth="1"/>
    <col min="16132" max="16132" width="15.85546875" style="29" customWidth="1"/>
    <col min="16133" max="16134" width="14.85546875" style="29" customWidth="1"/>
    <col min="16135" max="16135" width="16.140625" style="29" customWidth="1"/>
    <col min="16136" max="16136" width="18.85546875" style="29" customWidth="1"/>
    <col min="16137" max="16137" width="19.42578125" style="29" customWidth="1"/>
    <col min="16138" max="16138" width="16.85546875" style="29" customWidth="1"/>
    <col min="16139" max="16139" width="15.28515625" style="29" customWidth="1"/>
    <col min="16140" max="16140" width="16.5703125" style="29" customWidth="1"/>
    <col min="16141" max="16141" width="19.42578125" style="29" customWidth="1"/>
    <col min="16142" max="16142" width="18.28515625" style="29" customWidth="1"/>
    <col min="16143" max="16143" width="16.42578125" style="29" customWidth="1"/>
    <col min="16144" max="16144" width="17.42578125" style="29" customWidth="1"/>
    <col min="16145" max="16145" width="14.28515625" style="29" customWidth="1"/>
    <col min="16146" max="16146" width="13.140625" style="29" customWidth="1"/>
    <col min="16147" max="16147" width="12.42578125" style="29" customWidth="1"/>
    <col min="16148" max="16384" width="9.140625" style="29"/>
  </cols>
  <sheetData>
    <row r="1" spans="1:16" x14ac:dyDescent="0.2">
      <c r="A1" s="30"/>
      <c r="B1" s="31"/>
      <c r="C1" s="30"/>
      <c r="D1" s="30"/>
      <c r="E1" s="30"/>
      <c r="F1" s="30"/>
      <c r="G1" s="30"/>
      <c r="H1" s="76"/>
      <c r="I1" s="76"/>
      <c r="J1" s="76"/>
      <c r="K1" s="76"/>
      <c r="M1" s="76"/>
    </row>
    <row r="2" spans="1:16" x14ac:dyDescent="0.2">
      <c r="A2" s="30"/>
      <c r="B2" s="31"/>
      <c r="C2" s="30"/>
      <c r="D2" s="30"/>
      <c r="E2" s="30"/>
      <c r="F2" s="30"/>
      <c r="G2" s="30"/>
      <c r="H2" s="76"/>
      <c r="I2" s="76"/>
      <c r="J2" s="76"/>
      <c r="K2" s="76"/>
      <c r="M2" s="76"/>
    </row>
    <row r="3" spans="1:16" ht="24.75" customHeight="1" x14ac:dyDescent="0.2">
      <c r="A3" s="210" t="s">
        <v>137</v>
      </c>
      <c r="B3" s="210"/>
      <c r="C3" s="210"/>
      <c r="D3" s="210"/>
      <c r="E3" s="210"/>
      <c r="F3" s="210"/>
      <c r="G3" s="56"/>
      <c r="H3" s="76"/>
      <c r="I3" s="76"/>
      <c r="J3" s="76"/>
      <c r="K3" s="57"/>
    </row>
    <row r="4" spans="1:16" ht="12.7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6" ht="21" customHeight="1" x14ac:dyDescent="0.2">
      <c r="A5" s="30"/>
      <c r="B5" s="37"/>
      <c r="C5" s="37"/>
      <c r="D5" s="37"/>
      <c r="E5" s="37"/>
      <c r="F5" s="37"/>
      <c r="G5" s="37"/>
      <c r="H5" s="37"/>
      <c r="I5" s="37"/>
      <c r="J5" s="37"/>
      <c r="K5" s="82"/>
    </row>
    <row r="6" spans="1:16" ht="85.5" customHeight="1" x14ac:dyDescent="0.25">
      <c r="A6" s="32"/>
      <c r="B6" s="211"/>
      <c r="C6" s="212"/>
      <c r="D6" s="32"/>
      <c r="E6" s="32"/>
      <c r="F6" s="32"/>
      <c r="G6" s="32"/>
      <c r="H6" s="33"/>
      <c r="I6" s="33"/>
      <c r="J6" s="35"/>
      <c r="K6" s="83"/>
    </row>
    <row r="7" spans="1:16" ht="46.5" customHeight="1" x14ac:dyDescent="0.2">
      <c r="A7" s="30"/>
      <c r="B7" s="213" t="s">
        <v>103</v>
      </c>
      <c r="C7" s="214"/>
      <c r="D7" s="30"/>
      <c r="G7" s="84" t="s">
        <v>61</v>
      </c>
      <c r="H7" s="215"/>
      <c r="I7" s="216"/>
      <c r="J7" s="85" t="s">
        <v>62</v>
      </c>
      <c r="K7" s="220" t="s">
        <v>85</v>
      </c>
      <c r="L7" s="218"/>
      <c r="M7" s="221"/>
    </row>
    <row r="8" spans="1:16" ht="38.25" customHeight="1" x14ac:dyDescent="0.2">
      <c r="A8" s="30"/>
      <c r="B8" s="127"/>
      <c r="C8" s="128"/>
      <c r="D8" s="30"/>
      <c r="G8" s="34"/>
      <c r="H8" s="86"/>
      <c r="I8" s="86"/>
      <c r="J8" s="87"/>
      <c r="K8" s="86"/>
      <c r="L8" s="128"/>
      <c r="M8" s="128"/>
    </row>
    <row r="9" spans="1:16" ht="15" x14ac:dyDescent="0.2">
      <c r="A9" s="30"/>
      <c r="B9" s="88" t="s">
        <v>104</v>
      </c>
      <c r="C9" s="30"/>
      <c r="D9" s="30"/>
      <c r="E9" s="30"/>
      <c r="F9" s="30"/>
      <c r="G9" s="30"/>
      <c r="H9" s="36"/>
      <c r="I9" s="36"/>
      <c r="J9" s="36"/>
      <c r="K9" s="30"/>
    </row>
    <row r="10" spans="1:16" ht="14.25" x14ac:dyDescent="0.2">
      <c r="A10" s="30"/>
      <c r="B10" s="84" t="s">
        <v>105</v>
      </c>
      <c r="C10" s="217"/>
      <c r="D10" s="218"/>
      <c r="E10" s="219"/>
      <c r="F10" s="128"/>
      <c r="G10" s="128"/>
      <c r="H10" s="89"/>
      <c r="I10" s="90"/>
      <c r="J10" s="90"/>
      <c r="K10" s="91"/>
      <c r="L10" s="60"/>
      <c r="M10" s="60"/>
    </row>
    <row r="11" spans="1:16" ht="14.25" x14ac:dyDescent="0.2">
      <c r="A11" s="30"/>
      <c r="B11" s="84" t="s">
        <v>106</v>
      </c>
      <c r="C11" s="209"/>
      <c r="D11" s="209"/>
      <c r="E11" s="209"/>
      <c r="F11" s="128"/>
      <c r="G11" s="128"/>
      <c r="H11" s="89"/>
      <c r="I11" s="90"/>
      <c r="J11" s="90"/>
      <c r="K11" s="91"/>
      <c r="L11" s="60"/>
      <c r="M11" s="60"/>
    </row>
    <row r="12" spans="1:16" ht="14.25" x14ac:dyDescent="0.2">
      <c r="A12" s="30"/>
      <c r="B12" s="84" t="s">
        <v>107</v>
      </c>
      <c r="C12" s="209"/>
      <c r="D12" s="209"/>
      <c r="E12" s="209"/>
      <c r="F12" s="128"/>
      <c r="G12" s="128"/>
      <c r="H12" s="89"/>
      <c r="I12" s="90"/>
      <c r="J12" s="90"/>
      <c r="K12" s="91"/>
      <c r="L12" s="60"/>
      <c r="M12" s="60"/>
    </row>
    <row r="13" spans="1:16" ht="14.25" x14ac:dyDescent="0.2">
      <c r="A13" s="30"/>
      <c r="B13" s="84"/>
      <c r="C13" s="126"/>
      <c r="D13" s="126"/>
      <c r="E13" s="126"/>
      <c r="F13" s="128"/>
      <c r="G13" s="128"/>
      <c r="H13" s="89"/>
      <c r="I13" s="90"/>
      <c r="J13" s="90"/>
      <c r="K13" s="91"/>
      <c r="L13" s="60"/>
      <c r="M13" s="60"/>
    </row>
    <row r="14" spans="1:16" ht="15" x14ac:dyDescent="0.2">
      <c r="A14" s="76" t="s">
        <v>63</v>
      </c>
      <c r="B14" s="92"/>
      <c r="C14" s="93"/>
      <c r="D14" s="128"/>
      <c r="E14" s="30"/>
      <c r="F14" s="30"/>
      <c r="G14" s="30"/>
      <c r="H14" s="94"/>
      <c r="I14" s="94"/>
      <c r="J14" s="94"/>
      <c r="K14" s="83"/>
      <c r="L14" s="59"/>
      <c r="M14" s="59"/>
    </row>
    <row r="15" spans="1:16" ht="47.25" customHeight="1" x14ac:dyDescent="0.2">
      <c r="A15" s="203" t="s">
        <v>1</v>
      </c>
      <c r="B15" s="203" t="s">
        <v>64</v>
      </c>
      <c r="C15" s="138" t="s">
        <v>108</v>
      </c>
      <c r="D15" s="203" t="s">
        <v>65</v>
      </c>
      <c r="E15" s="203" t="s">
        <v>66</v>
      </c>
      <c r="F15" s="203"/>
      <c r="G15" s="203"/>
      <c r="H15" s="204"/>
      <c r="I15" s="203" t="s">
        <v>67</v>
      </c>
      <c r="J15" s="203" t="s">
        <v>109</v>
      </c>
      <c r="K15" s="203" t="s">
        <v>110</v>
      </c>
      <c r="L15" s="202" t="s">
        <v>111</v>
      </c>
      <c r="M15" s="202" t="s">
        <v>112</v>
      </c>
      <c r="N15" s="202" t="s">
        <v>113</v>
      </c>
      <c r="O15" s="202" t="s">
        <v>114</v>
      </c>
      <c r="P15" s="124"/>
    </row>
    <row r="16" spans="1:16" ht="38.25" x14ac:dyDescent="0.2">
      <c r="A16" s="204"/>
      <c r="B16" s="222"/>
      <c r="C16" s="139" t="s">
        <v>68</v>
      </c>
      <c r="D16" s="202"/>
      <c r="E16" s="203" t="s">
        <v>69</v>
      </c>
      <c r="F16" s="203" t="s">
        <v>70</v>
      </c>
      <c r="G16" s="202"/>
      <c r="H16" s="202"/>
      <c r="I16" s="208"/>
      <c r="J16" s="208"/>
      <c r="K16" s="208"/>
      <c r="L16" s="202"/>
      <c r="M16" s="202"/>
      <c r="N16" s="202"/>
      <c r="O16" s="202"/>
      <c r="P16" s="125"/>
    </row>
    <row r="17" spans="1:20" ht="25.5" x14ac:dyDescent="0.2">
      <c r="A17" s="204"/>
      <c r="B17" s="222"/>
      <c r="C17" s="140" t="s">
        <v>71</v>
      </c>
      <c r="D17" s="202"/>
      <c r="E17" s="204"/>
      <c r="F17" s="205" t="s">
        <v>72</v>
      </c>
      <c r="G17" s="205" t="s">
        <v>73</v>
      </c>
      <c r="H17" s="205"/>
      <c r="I17" s="208"/>
      <c r="J17" s="208"/>
      <c r="K17" s="208"/>
      <c r="L17" s="202"/>
      <c r="M17" s="202"/>
      <c r="N17" s="202"/>
      <c r="O17" s="202"/>
      <c r="P17" s="125"/>
    </row>
    <row r="18" spans="1:20" ht="39.75" customHeight="1" x14ac:dyDescent="0.2">
      <c r="A18" s="204"/>
      <c r="B18" s="222"/>
      <c r="C18" s="140" t="s">
        <v>74</v>
      </c>
      <c r="D18" s="202"/>
      <c r="E18" s="204"/>
      <c r="F18" s="205"/>
      <c r="G18" s="140" t="s">
        <v>75</v>
      </c>
      <c r="H18" s="140" t="s">
        <v>76</v>
      </c>
      <c r="I18" s="208"/>
      <c r="J18" s="208"/>
      <c r="K18" s="208"/>
      <c r="L18" s="202"/>
      <c r="M18" s="202"/>
      <c r="N18" s="202"/>
      <c r="O18" s="202"/>
      <c r="P18" s="125"/>
    </row>
    <row r="19" spans="1:20" s="38" customFormat="1" ht="12.6" customHeight="1" x14ac:dyDescent="0.2">
      <c r="A19" s="141">
        <v>1</v>
      </c>
      <c r="B19" s="141">
        <v>2</v>
      </c>
      <c r="C19" s="141">
        <v>3</v>
      </c>
      <c r="D19" s="141">
        <v>4</v>
      </c>
      <c r="E19" s="141">
        <v>5</v>
      </c>
      <c r="F19" s="141">
        <v>6</v>
      </c>
      <c r="G19" s="141">
        <v>7</v>
      </c>
      <c r="H19" s="141">
        <v>8</v>
      </c>
      <c r="I19" s="141" t="s">
        <v>77</v>
      </c>
      <c r="J19" s="141">
        <v>10</v>
      </c>
      <c r="K19" s="141" t="s">
        <v>78</v>
      </c>
      <c r="L19" s="141" t="s">
        <v>115</v>
      </c>
      <c r="M19" s="141" t="s">
        <v>116</v>
      </c>
      <c r="N19" s="141">
        <v>14</v>
      </c>
      <c r="O19" s="141">
        <v>15</v>
      </c>
      <c r="P19" s="108"/>
      <c r="Q19" s="134"/>
      <c r="R19" s="134"/>
      <c r="S19" s="134"/>
      <c r="T19" s="134"/>
    </row>
    <row r="20" spans="1:20" ht="32.25" customHeight="1" x14ac:dyDescent="0.2">
      <c r="A20" s="142">
        <v>1</v>
      </c>
      <c r="B20" s="143" t="str">
        <f>CONCATENATE('program inwestycji 1'!C7," ",'program inwestycji 1'!C6)</f>
        <v xml:space="preserve"> </v>
      </c>
      <c r="C20" s="144">
        <f>'harmonogram finansowy 1'!D6</f>
        <v>0</v>
      </c>
      <c r="D20" s="69"/>
      <c r="E20" s="147">
        <f>'kalkulacja kosztów 1'!D44</f>
        <v>0</v>
      </c>
      <c r="F20" s="148">
        <f t="shared" ref="F20:F25" si="0">G20+H20</f>
        <v>0</v>
      </c>
      <c r="G20" s="147">
        <f>'kalkulacja kosztów 1'!D42</f>
        <v>0</v>
      </c>
      <c r="H20" s="147">
        <f>'kalkulacja kosztów 1'!D43</f>
        <v>0</v>
      </c>
      <c r="I20" s="148">
        <f>E20+F20</f>
        <v>0</v>
      </c>
      <c r="J20" s="147">
        <f>'kalkulacja kosztów 1'!E38</f>
        <v>0</v>
      </c>
      <c r="K20" s="97" t="e">
        <f>F20/I20</f>
        <v>#DIV/0!</v>
      </c>
      <c r="L20" s="149" t="e">
        <f>J20/I20</f>
        <v>#DIV/0!</v>
      </c>
      <c r="M20" s="150" t="e">
        <f>F20/D20</f>
        <v>#DIV/0!</v>
      </c>
      <c r="N20" s="98"/>
      <c r="O20" s="98"/>
    </row>
    <row r="21" spans="1:20" ht="32.25" customHeight="1" x14ac:dyDescent="0.2">
      <c r="A21" s="142">
        <v>2</v>
      </c>
      <c r="B21" s="143" t="str">
        <f>CONCATENATE('program inwestycji 2'!C7," ",'program inwestycji 2'!C6)</f>
        <v xml:space="preserve"> </v>
      </c>
      <c r="C21" s="144">
        <f>'harmonogram finansowy 2'!D6</f>
        <v>0</v>
      </c>
      <c r="D21" s="69"/>
      <c r="E21" s="147">
        <f>'kalkulacja kosztów 2'!D44</f>
        <v>0</v>
      </c>
      <c r="F21" s="148">
        <f t="shared" si="0"/>
        <v>0</v>
      </c>
      <c r="G21" s="147">
        <f>'kalkulacja kosztów 2'!D42</f>
        <v>0</v>
      </c>
      <c r="H21" s="147">
        <f>'kalkulacja kosztów 2'!D43</f>
        <v>0</v>
      </c>
      <c r="I21" s="148">
        <f t="shared" ref="I21:I24" si="1">E21+F21</f>
        <v>0</v>
      </c>
      <c r="J21" s="147">
        <f>'kalkulacja kosztów 2'!E38</f>
        <v>0</v>
      </c>
      <c r="K21" s="97" t="e">
        <f t="shared" ref="K21:K24" si="2">F21/I21</f>
        <v>#DIV/0!</v>
      </c>
      <c r="L21" s="149" t="e">
        <f t="shared" ref="L21:L24" si="3">J21/I21</f>
        <v>#DIV/0!</v>
      </c>
      <c r="M21" s="150" t="e">
        <f t="shared" ref="M21:M24" si="4">F21/D21</f>
        <v>#DIV/0!</v>
      </c>
      <c r="N21" s="98"/>
      <c r="O21" s="98"/>
    </row>
    <row r="22" spans="1:20" ht="32.25" customHeight="1" x14ac:dyDescent="0.2">
      <c r="A22" s="142">
        <v>3</v>
      </c>
      <c r="B22" s="143" t="str">
        <f>CONCATENATE('program inwestycji 3'!C7," ",'program inwestycji 3'!C6)</f>
        <v xml:space="preserve"> </v>
      </c>
      <c r="C22" s="144">
        <f>'harmonogram finansowy 3'!D6</f>
        <v>0</v>
      </c>
      <c r="D22" s="69"/>
      <c r="E22" s="147">
        <f>'kalkulacja kosztów 3'!D44</f>
        <v>0</v>
      </c>
      <c r="F22" s="148">
        <f t="shared" si="0"/>
        <v>0</v>
      </c>
      <c r="G22" s="147">
        <f>'kalkulacja kosztów 3'!D42</f>
        <v>0</v>
      </c>
      <c r="H22" s="147">
        <f>'kalkulacja kosztów 3'!D43</f>
        <v>0</v>
      </c>
      <c r="I22" s="148">
        <f t="shared" si="1"/>
        <v>0</v>
      </c>
      <c r="J22" s="147">
        <f>'kalkulacja kosztów 3'!E38</f>
        <v>0</v>
      </c>
      <c r="K22" s="97" t="e">
        <f t="shared" si="2"/>
        <v>#DIV/0!</v>
      </c>
      <c r="L22" s="149" t="e">
        <f t="shared" si="3"/>
        <v>#DIV/0!</v>
      </c>
      <c r="M22" s="150" t="e">
        <f t="shared" si="4"/>
        <v>#DIV/0!</v>
      </c>
      <c r="N22" s="98"/>
      <c r="O22" s="98"/>
    </row>
    <row r="23" spans="1:20" ht="32.25" customHeight="1" x14ac:dyDescent="0.2">
      <c r="A23" s="142">
        <v>4</v>
      </c>
      <c r="B23" s="143" t="str">
        <f>CONCATENATE('program inwestycji 4'!C7," ",'program inwestycji 4'!C6)</f>
        <v xml:space="preserve"> </v>
      </c>
      <c r="C23" s="144">
        <f>'harmonogram finansowy 4'!D6</f>
        <v>0</v>
      </c>
      <c r="D23" s="69"/>
      <c r="E23" s="147">
        <f>'kalkulacja kosztów 4'!D44</f>
        <v>0</v>
      </c>
      <c r="F23" s="148">
        <f t="shared" si="0"/>
        <v>0</v>
      </c>
      <c r="G23" s="147">
        <f>'kalkulacja kosztów 4'!D42</f>
        <v>0</v>
      </c>
      <c r="H23" s="147">
        <f>'kalkulacja kosztów 4'!D43</f>
        <v>0</v>
      </c>
      <c r="I23" s="148">
        <f t="shared" si="1"/>
        <v>0</v>
      </c>
      <c r="J23" s="147">
        <f>'kalkulacja kosztów 4'!E38</f>
        <v>0</v>
      </c>
      <c r="K23" s="97" t="e">
        <f t="shared" si="2"/>
        <v>#DIV/0!</v>
      </c>
      <c r="L23" s="149" t="e">
        <f t="shared" si="3"/>
        <v>#DIV/0!</v>
      </c>
      <c r="M23" s="150" t="e">
        <f t="shared" si="4"/>
        <v>#DIV/0!</v>
      </c>
      <c r="N23" s="98"/>
      <c r="O23" s="98"/>
    </row>
    <row r="24" spans="1:20" ht="32.25" customHeight="1" x14ac:dyDescent="0.2">
      <c r="A24" s="142">
        <v>5</v>
      </c>
      <c r="B24" s="143" t="str">
        <f>CONCATENATE('program inwestycji 5'!C7," ",'program inwestycji 5'!C6)</f>
        <v xml:space="preserve"> </v>
      </c>
      <c r="C24" s="144">
        <f>'harmonogram finansowy 5'!D6</f>
        <v>0</v>
      </c>
      <c r="D24" s="69"/>
      <c r="E24" s="147">
        <f>'kalkulacja kosztów 5'!D44</f>
        <v>0</v>
      </c>
      <c r="F24" s="148">
        <f t="shared" si="0"/>
        <v>0</v>
      </c>
      <c r="G24" s="147">
        <f>'kalkulacja kosztów 5'!D42</f>
        <v>0</v>
      </c>
      <c r="H24" s="147">
        <f>'kalkulacja kosztów 5'!D43</f>
        <v>0</v>
      </c>
      <c r="I24" s="148">
        <f t="shared" si="1"/>
        <v>0</v>
      </c>
      <c r="J24" s="147">
        <f>'kalkulacja kosztów 5'!E38</f>
        <v>0</v>
      </c>
      <c r="K24" s="97" t="e">
        <f t="shared" si="2"/>
        <v>#DIV/0!</v>
      </c>
      <c r="L24" s="149" t="e">
        <f t="shared" si="3"/>
        <v>#DIV/0!</v>
      </c>
      <c r="M24" s="150" t="e">
        <f t="shared" si="4"/>
        <v>#DIV/0!</v>
      </c>
      <c r="N24" s="98"/>
      <c r="O24" s="99"/>
    </row>
    <row r="25" spans="1:20" x14ac:dyDescent="0.2">
      <c r="A25" s="145"/>
      <c r="B25" s="206" t="s">
        <v>117</v>
      </c>
      <c r="C25" s="207"/>
      <c r="D25" s="146">
        <f>SUM(D20:D24)</f>
        <v>0</v>
      </c>
      <c r="E25" s="151">
        <f>SUM(E20:E24)</f>
        <v>0</v>
      </c>
      <c r="F25" s="151">
        <f t="shared" si="0"/>
        <v>0</v>
      </c>
      <c r="G25" s="151">
        <f>SUM(G20:G24)</f>
        <v>0</v>
      </c>
      <c r="H25" s="151">
        <f>SUM(H20:H24)</f>
        <v>0</v>
      </c>
      <c r="I25" s="151">
        <f>E25+F25</f>
        <v>0</v>
      </c>
      <c r="J25" s="151">
        <f>SUM(J20:J24)</f>
        <v>0</v>
      </c>
      <c r="K25" s="152" t="e">
        <f>F25/I25</f>
        <v>#DIV/0!</v>
      </c>
      <c r="L25" s="153" t="e">
        <f>J25/I25</f>
        <v>#DIV/0!</v>
      </c>
      <c r="M25" s="154" t="e">
        <f>F25/D25</f>
        <v>#DIV/0!</v>
      </c>
      <c r="N25" s="155" t="s">
        <v>5</v>
      </c>
      <c r="O25" s="155" t="s">
        <v>5</v>
      </c>
      <c r="P25" s="136"/>
    </row>
    <row r="26" spans="1:20" ht="15.75" x14ac:dyDescent="0.2">
      <c r="A26" s="100" t="s">
        <v>118</v>
      </c>
      <c r="B26" s="100"/>
      <c r="C26" s="101"/>
      <c r="D26" s="102"/>
      <c r="E26" s="101"/>
      <c r="F26" s="101"/>
      <c r="G26" s="101"/>
      <c r="H26" s="101"/>
      <c r="I26" s="101"/>
      <c r="J26" s="101"/>
      <c r="K26" s="103"/>
      <c r="L26" s="104"/>
      <c r="M26" s="104"/>
    </row>
    <row r="27" spans="1:20" ht="15.75" x14ac:dyDescent="0.2">
      <c r="A27" s="100" t="s">
        <v>136</v>
      </c>
      <c r="B27" s="100"/>
      <c r="C27" s="101"/>
      <c r="D27" s="102"/>
      <c r="E27" s="101"/>
      <c r="F27" s="101"/>
      <c r="G27" s="101"/>
      <c r="H27" s="101"/>
      <c r="I27" s="101"/>
      <c r="J27" s="101"/>
      <c r="K27" s="103"/>
      <c r="L27" s="104"/>
      <c r="M27" s="104"/>
    </row>
    <row r="28" spans="1:20" x14ac:dyDescent="0.2">
      <c r="A28" s="171" t="s">
        <v>119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</row>
    <row r="29" spans="1:20" ht="15.75" x14ac:dyDescent="0.25">
      <c r="A29" s="46"/>
      <c r="B29" s="44"/>
      <c r="C29" s="32"/>
      <c r="D29" s="47"/>
      <c r="E29" s="32"/>
      <c r="F29" s="32"/>
      <c r="G29" s="32"/>
      <c r="H29" s="33"/>
      <c r="I29" s="33"/>
      <c r="J29" s="33"/>
      <c r="K29" s="30"/>
    </row>
    <row r="30" spans="1:20" ht="15.75" x14ac:dyDescent="0.25">
      <c r="A30" s="76" t="s">
        <v>120</v>
      </c>
      <c r="B30" s="44"/>
      <c r="C30" s="32"/>
      <c r="D30" s="47"/>
      <c r="E30" s="32"/>
      <c r="F30" s="32"/>
      <c r="G30" s="32"/>
      <c r="H30" s="33"/>
      <c r="I30" s="33"/>
      <c r="J30" s="33"/>
      <c r="K30" s="30"/>
    </row>
    <row r="31" spans="1:20" ht="30" customHeight="1" x14ac:dyDescent="0.2">
      <c r="A31" s="193" t="s">
        <v>1</v>
      </c>
      <c r="B31" s="188" t="s">
        <v>64</v>
      </c>
      <c r="C31" s="196" t="s">
        <v>108</v>
      </c>
      <c r="D31" s="198" t="s">
        <v>79</v>
      </c>
      <c r="E31" s="199"/>
      <c r="F31" s="199"/>
      <c r="G31" s="200"/>
      <c r="H31" s="201" t="s">
        <v>121</v>
      </c>
      <c r="I31" s="201"/>
      <c r="J31" s="201"/>
      <c r="K31" s="201"/>
      <c r="L31" s="189" t="s">
        <v>122</v>
      </c>
      <c r="M31" s="189" t="s">
        <v>123</v>
      </c>
      <c r="N31" s="105"/>
      <c r="O31" s="105"/>
      <c r="P31" s="105"/>
      <c r="Q31" s="105"/>
      <c r="R31" s="172"/>
      <c r="S31" s="172"/>
    </row>
    <row r="32" spans="1:20" ht="33.75" customHeight="1" x14ac:dyDescent="0.2">
      <c r="A32" s="194"/>
      <c r="B32" s="188"/>
      <c r="C32" s="197"/>
      <c r="D32" s="188" t="s">
        <v>124</v>
      </c>
      <c r="E32" s="188" t="s">
        <v>80</v>
      </c>
      <c r="F32" s="188" t="s">
        <v>125</v>
      </c>
      <c r="G32" s="188" t="s">
        <v>126</v>
      </c>
      <c r="H32" s="188" t="s">
        <v>124</v>
      </c>
      <c r="I32" s="188" t="s">
        <v>80</v>
      </c>
      <c r="J32" s="188" t="s">
        <v>125</v>
      </c>
      <c r="K32" s="188" t="s">
        <v>126</v>
      </c>
      <c r="L32" s="189"/>
      <c r="M32" s="189"/>
      <c r="N32" s="190"/>
      <c r="O32" s="190"/>
      <c r="P32" s="190"/>
      <c r="Q32" s="190"/>
      <c r="R32" s="172"/>
      <c r="S32" s="173"/>
    </row>
    <row r="33" spans="1:19" ht="22.5" customHeight="1" x14ac:dyDescent="0.2">
      <c r="A33" s="194"/>
      <c r="B33" s="188"/>
      <c r="C33" s="106" t="s">
        <v>68</v>
      </c>
      <c r="D33" s="189"/>
      <c r="E33" s="188"/>
      <c r="F33" s="188"/>
      <c r="G33" s="188"/>
      <c r="H33" s="189"/>
      <c r="I33" s="188"/>
      <c r="J33" s="188"/>
      <c r="K33" s="188"/>
      <c r="L33" s="189"/>
      <c r="M33" s="189"/>
      <c r="N33" s="190"/>
      <c r="O33" s="190"/>
      <c r="P33" s="190"/>
      <c r="Q33" s="190"/>
      <c r="R33" s="172"/>
      <c r="S33" s="173"/>
    </row>
    <row r="34" spans="1:19" ht="22.9" customHeight="1" x14ac:dyDescent="0.2">
      <c r="A34" s="194"/>
      <c r="B34" s="188"/>
      <c r="C34" s="106" t="s">
        <v>71</v>
      </c>
      <c r="D34" s="189"/>
      <c r="E34" s="188"/>
      <c r="F34" s="188"/>
      <c r="G34" s="188"/>
      <c r="H34" s="189"/>
      <c r="I34" s="188"/>
      <c r="J34" s="188"/>
      <c r="K34" s="188"/>
      <c r="L34" s="189"/>
      <c r="M34" s="189"/>
      <c r="N34" s="190"/>
      <c r="O34" s="190"/>
      <c r="P34" s="190"/>
      <c r="Q34" s="190"/>
      <c r="R34" s="172"/>
      <c r="S34" s="173"/>
    </row>
    <row r="35" spans="1:19" ht="53.25" customHeight="1" x14ac:dyDescent="0.2">
      <c r="A35" s="195"/>
      <c r="B35" s="188"/>
      <c r="C35" s="107" t="s">
        <v>74</v>
      </c>
      <c r="D35" s="189"/>
      <c r="E35" s="188"/>
      <c r="F35" s="188"/>
      <c r="G35" s="188"/>
      <c r="H35" s="189"/>
      <c r="I35" s="188"/>
      <c r="J35" s="188"/>
      <c r="K35" s="188"/>
      <c r="L35" s="189"/>
      <c r="M35" s="189"/>
      <c r="N35" s="190"/>
      <c r="O35" s="190"/>
      <c r="P35" s="190"/>
      <c r="Q35" s="190"/>
      <c r="R35" s="172"/>
      <c r="S35" s="173"/>
    </row>
    <row r="36" spans="1:19" x14ac:dyDescent="0.2">
      <c r="A36" s="61">
        <v>1</v>
      </c>
      <c r="B36" s="61">
        <v>2</v>
      </c>
      <c r="C36" s="61">
        <v>3</v>
      </c>
      <c r="D36" s="61">
        <v>4</v>
      </c>
      <c r="E36" s="61">
        <v>5</v>
      </c>
      <c r="F36" s="61">
        <v>6</v>
      </c>
      <c r="G36" s="61">
        <v>7</v>
      </c>
      <c r="H36" s="61">
        <v>8</v>
      </c>
      <c r="I36" s="61">
        <v>9</v>
      </c>
      <c r="J36" s="61">
        <v>10</v>
      </c>
      <c r="K36" s="61">
        <v>11</v>
      </c>
      <c r="L36" s="61">
        <v>12</v>
      </c>
      <c r="M36" s="61">
        <v>13</v>
      </c>
      <c r="N36" s="108"/>
      <c r="O36" s="108"/>
      <c r="P36" s="108"/>
      <c r="Q36" s="108"/>
      <c r="R36" s="108"/>
      <c r="S36" s="108"/>
    </row>
    <row r="37" spans="1:19" x14ac:dyDescent="0.2">
      <c r="A37" s="39">
        <v>1</v>
      </c>
      <c r="B37" s="40"/>
      <c r="C37" s="41"/>
      <c r="D37" s="95"/>
      <c r="E37" s="109"/>
      <c r="F37" s="96"/>
      <c r="G37" s="110"/>
      <c r="H37" s="110"/>
      <c r="I37" s="110"/>
      <c r="J37" s="111"/>
      <c r="K37" s="110"/>
      <c r="L37" s="41"/>
      <c r="M37" s="98"/>
      <c r="N37" s="112"/>
      <c r="O37" s="112"/>
      <c r="P37" s="137"/>
      <c r="Q37" s="137"/>
    </row>
    <row r="38" spans="1:19" x14ac:dyDescent="0.2">
      <c r="A38" s="39">
        <v>2</v>
      </c>
      <c r="B38" s="40"/>
      <c r="C38" s="41"/>
      <c r="D38" s="95"/>
      <c r="E38" s="109"/>
      <c r="F38" s="96"/>
      <c r="G38" s="110"/>
      <c r="H38" s="110"/>
      <c r="I38" s="110"/>
      <c r="J38" s="111"/>
      <c r="K38" s="110"/>
      <c r="L38" s="41"/>
      <c r="M38" s="98"/>
      <c r="N38" s="112"/>
      <c r="O38" s="112"/>
      <c r="P38" s="137"/>
      <c r="Q38" s="137"/>
    </row>
    <row r="39" spans="1:19" x14ac:dyDescent="0.2">
      <c r="A39" s="39">
        <v>3</v>
      </c>
      <c r="B39" s="40"/>
      <c r="C39" s="41"/>
      <c r="D39" s="95"/>
      <c r="E39" s="109"/>
      <c r="F39" s="96"/>
      <c r="G39" s="110"/>
      <c r="H39" s="110"/>
      <c r="I39" s="110"/>
      <c r="J39" s="111"/>
      <c r="K39" s="110"/>
      <c r="L39" s="41"/>
      <c r="M39" s="98"/>
      <c r="N39" s="112"/>
      <c r="O39" s="112"/>
      <c r="P39" s="137"/>
      <c r="Q39" s="137"/>
    </row>
    <row r="40" spans="1:19" x14ac:dyDescent="0.2">
      <c r="A40" s="39">
        <v>4</v>
      </c>
      <c r="B40" s="40"/>
      <c r="C40" s="41"/>
      <c r="D40" s="95"/>
      <c r="E40" s="109"/>
      <c r="F40" s="96"/>
      <c r="G40" s="110"/>
      <c r="H40" s="110"/>
      <c r="I40" s="110"/>
      <c r="J40" s="111"/>
      <c r="K40" s="110"/>
      <c r="L40" s="41"/>
      <c r="M40" s="98"/>
      <c r="N40" s="112"/>
      <c r="O40" s="112"/>
      <c r="P40" s="137"/>
      <c r="Q40" s="137"/>
    </row>
    <row r="41" spans="1:19" x14ac:dyDescent="0.2">
      <c r="A41" s="39">
        <v>5</v>
      </c>
      <c r="B41" s="40"/>
      <c r="C41" s="41"/>
      <c r="D41" s="95"/>
      <c r="E41" s="109"/>
      <c r="F41" s="96"/>
      <c r="G41" s="110"/>
      <c r="H41" s="110"/>
      <c r="I41" s="110"/>
      <c r="J41" s="111"/>
      <c r="K41" s="110"/>
      <c r="L41" s="41"/>
      <c r="M41" s="98"/>
      <c r="N41" s="112"/>
      <c r="O41" s="112"/>
      <c r="P41" s="137"/>
      <c r="Q41" s="137"/>
    </row>
    <row r="42" spans="1:19" x14ac:dyDescent="0.2">
      <c r="A42" s="42"/>
      <c r="B42" s="191" t="s">
        <v>117</v>
      </c>
      <c r="C42" s="192"/>
      <c r="D42" s="62">
        <f>SUM(D37:D41)</f>
        <v>0</v>
      </c>
      <c r="E42" s="113" t="s">
        <v>5</v>
      </c>
      <c r="F42" s="135" t="e">
        <f>AVERAGE(F37:F41)</f>
        <v>#DIV/0!</v>
      </c>
      <c r="G42" s="135" t="e">
        <f>AVERAGE(G37:G41)</f>
        <v>#DIV/0!</v>
      </c>
      <c r="H42" s="62">
        <f>SUM(H37:H41)</f>
        <v>0</v>
      </c>
      <c r="I42" s="62" t="s">
        <v>5</v>
      </c>
      <c r="J42" s="135" t="e">
        <f>AVERAGE(J37:J41)</f>
        <v>#DIV/0!</v>
      </c>
      <c r="K42" s="135" t="e">
        <f>AVERAGE(K37:K41)</f>
        <v>#DIV/0!</v>
      </c>
      <c r="L42" s="62" t="s">
        <v>5</v>
      </c>
      <c r="M42" s="62" t="s">
        <v>5</v>
      </c>
      <c r="N42" s="114"/>
      <c r="O42" s="114"/>
      <c r="P42" s="114"/>
      <c r="Q42" s="114"/>
      <c r="R42" s="136"/>
      <c r="S42" s="136"/>
    </row>
    <row r="43" spans="1:19" x14ac:dyDescent="0.2">
      <c r="A43" s="43" t="s">
        <v>118</v>
      </c>
      <c r="B43" s="44"/>
      <c r="C43" s="115"/>
      <c r="D43" s="116"/>
      <c r="E43" s="115"/>
      <c r="F43" s="115"/>
      <c r="G43" s="115"/>
      <c r="H43" s="45"/>
      <c r="I43" s="45"/>
      <c r="J43" s="45"/>
      <c r="K43" s="43"/>
      <c r="L43" s="117"/>
      <c r="M43" s="117"/>
      <c r="N43" s="118"/>
    </row>
    <row r="44" spans="1:19" x14ac:dyDescent="0.2">
      <c r="A44" s="100" t="s">
        <v>127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0"/>
    </row>
    <row r="45" spans="1:19" x14ac:dyDescent="0.2">
      <c r="A45" s="171" t="s">
        <v>128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18"/>
    </row>
    <row r="46" spans="1:19" ht="15" customHeight="1" x14ac:dyDescent="0.2">
      <c r="A46" s="171" t="s">
        <v>129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23"/>
    </row>
    <row r="47" spans="1:19" x14ac:dyDescent="0.2">
      <c r="A47" s="171" t="s">
        <v>130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18"/>
    </row>
    <row r="48" spans="1:19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18"/>
    </row>
    <row r="49" spans="1:15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1:15" ht="21.75" customHeight="1" x14ac:dyDescent="0.2">
      <c r="A50" s="171" t="s">
        <v>131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23"/>
    </row>
    <row r="51" spans="1:15" x14ac:dyDescent="0.2">
      <c r="A51" s="171" t="s">
        <v>132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</row>
    <row r="52" spans="1:15" ht="13.5" customHeight="1" x14ac:dyDescent="0.2"/>
    <row r="53" spans="1:15" ht="16.5" thickBot="1" x14ac:dyDescent="0.3">
      <c r="A53" s="76"/>
      <c r="B53" s="33"/>
      <c r="C53" s="32"/>
      <c r="D53" s="47"/>
      <c r="E53" s="32"/>
      <c r="F53" s="32"/>
      <c r="G53" s="32"/>
      <c r="H53" s="33"/>
      <c r="I53" s="33"/>
      <c r="J53" s="33"/>
      <c r="K53" s="30"/>
    </row>
    <row r="54" spans="1:15" ht="19.5" customHeight="1" thickBot="1" x14ac:dyDescent="0.25">
      <c r="A54" s="127"/>
      <c r="B54" s="172" t="s">
        <v>133</v>
      </c>
      <c r="C54" s="174"/>
      <c r="D54" s="175"/>
      <c r="E54" s="175"/>
      <c r="F54" s="175"/>
      <c r="G54" s="175"/>
      <c r="H54" s="176"/>
      <c r="I54" s="128"/>
      <c r="J54" s="177" t="s">
        <v>81</v>
      </c>
      <c r="K54" s="178"/>
      <c r="L54" s="179"/>
      <c r="M54" s="180"/>
    </row>
    <row r="55" spans="1:15" ht="15" thickBot="1" x14ac:dyDescent="0.25">
      <c r="B55" s="173"/>
      <c r="C55" s="30"/>
      <c r="D55" s="48"/>
      <c r="E55" s="49"/>
      <c r="F55" s="49"/>
      <c r="G55" s="49"/>
      <c r="H55" s="49"/>
      <c r="I55" s="49"/>
      <c r="J55" s="173"/>
      <c r="K55" s="178"/>
      <c r="L55" s="181"/>
      <c r="M55" s="182"/>
    </row>
    <row r="56" spans="1:15" ht="15" thickBot="1" x14ac:dyDescent="0.25">
      <c r="B56" s="173"/>
      <c r="C56" s="36" t="s">
        <v>82</v>
      </c>
      <c r="D56" s="185"/>
      <c r="E56" s="175"/>
      <c r="F56" s="175"/>
      <c r="G56" s="175"/>
      <c r="H56" s="176"/>
      <c r="I56" s="49"/>
      <c r="J56" s="173"/>
      <c r="K56" s="178"/>
      <c r="L56" s="183"/>
      <c r="M56" s="184"/>
    </row>
    <row r="57" spans="1:15" ht="15" thickBot="1" x14ac:dyDescent="0.25">
      <c r="B57" s="173"/>
      <c r="C57" s="36" t="s">
        <v>83</v>
      </c>
      <c r="D57" s="185"/>
      <c r="E57" s="186"/>
      <c r="F57" s="186"/>
      <c r="G57" s="186"/>
      <c r="H57" s="187"/>
      <c r="I57" s="49"/>
      <c r="J57" s="124"/>
      <c r="K57" s="124"/>
    </row>
    <row r="58" spans="1:15" ht="14.25" x14ac:dyDescent="0.2">
      <c r="H58" s="49"/>
      <c r="I58" s="49"/>
      <c r="J58" s="49"/>
      <c r="O58" s="121" t="s">
        <v>134</v>
      </c>
    </row>
    <row r="59" spans="1:15" ht="14.25" x14ac:dyDescent="0.2">
      <c r="E59" s="169" t="s">
        <v>84</v>
      </c>
      <c r="F59" s="169"/>
      <c r="G59" s="169"/>
      <c r="H59" s="169"/>
      <c r="I59" s="169"/>
      <c r="J59" s="169"/>
      <c r="K59" s="170"/>
      <c r="L59" s="170"/>
      <c r="M59" s="170"/>
      <c r="O59" s="122" t="s">
        <v>135</v>
      </c>
    </row>
  </sheetData>
  <sheetProtection algorithmName="SHA-512" hashValue="eacdix/1NgYYP5ygr1UjqCkvIJdDaBW0OYVdyceeT1i0BnPgjT0tKj4TRxByGu2dLCAFsZMFW8kd2QndAE/aSQ==" saltValue="ASLkga2Qi54NWPzRxXMXMw==" spinCount="100000" sheet="1" formatCells="0" formatColumns="0" formatRows="0"/>
  <mergeCells count="60">
    <mergeCell ref="K7:M7"/>
    <mergeCell ref="A15:A18"/>
    <mergeCell ref="B15:B18"/>
    <mergeCell ref="D15:D18"/>
    <mergeCell ref="E15:H15"/>
    <mergeCell ref="L15:L18"/>
    <mergeCell ref="A3:F3"/>
    <mergeCell ref="B6:C6"/>
    <mergeCell ref="B7:C7"/>
    <mergeCell ref="H7:I7"/>
    <mergeCell ref="C10:E10"/>
    <mergeCell ref="B25:C25"/>
    <mergeCell ref="I15:I18"/>
    <mergeCell ref="J15:J18"/>
    <mergeCell ref="K15:K18"/>
    <mergeCell ref="C11:E11"/>
    <mergeCell ref="C12:E12"/>
    <mergeCell ref="O15:O18"/>
    <mergeCell ref="E16:E18"/>
    <mergeCell ref="F16:H16"/>
    <mergeCell ref="F17:F18"/>
    <mergeCell ref="G17:H17"/>
    <mergeCell ref="M15:M18"/>
    <mergeCell ref="N15:N18"/>
    <mergeCell ref="A28:M28"/>
    <mergeCell ref="A31:A35"/>
    <mergeCell ref="B31:B35"/>
    <mergeCell ref="C31:C32"/>
    <mergeCell ref="D31:G31"/>
    <mergeCell ref="H31:K31"/>
    <mergeCell ref="L31:L35"/>
    <mergeCell ref="M31:M35"/>
    <mergeCell ref="A45:M45"/>
    <mergeCell ref="R31:R35"/>
    <mergeCell ref="S31:S35"/>
    <mergeCell ref="D32:D35"/>
    <mergeCell ref="E32:E35"/>
    <mergeCell ref="F32:F35"/>
    <mergeCell ref="G32:G35"/>
    <mergeCell ref="H32:H35"/>
    <mergeCell ref="I32:I35"/>
    <mergeCell ref="J32:J35"/>
    <mergeCell ref="K32:K35"/>
    <mergeCell ref="N32:N35"/>
    <mergeCell ref="O32:O35"/>
    <mergeCell ref="P32:P35"/>
    <mergeCell ref="Q32:Q35"/>
    <mergeCell ref="B42:C42"/>
    <mergeCell ref="E59:J59"/>
    <mergeCell ref="K59:M59"/>
    <mergeCell ref="A46:M46"/>
    <mergeCell ref="A47:M47"/>
    <mergeCell ref="A50:M50"/>
    <mergeCell ref="A51:M51"/>
    <mergeCell ref="B54:B57"/>
    <mergeCell ref="C54:H54"/>
    <mergeCell ref="J54:K56"/>
    <mergeCell ref="L54:M56"/>
    <mergeCell ref="D56:H56"/>
    <mergeCell ref="D57:H57"/>
  </mergeCells>
  <conditionalFormatting sqref="L20:L24">
    <cfRule type="cellIs" dxfId="1" priority="2" operator="greaterThan">
      <formula>0.15</formula>
    </cfRule>
  </conditionalFormatting>
  <conditionalFormatting sqref="M20:M24">
    <cfRule type="cellIs" dxfId="0" priority="1" operator="greaterThan">
      <formula>30000</formula>
    </cfRule>
  </conditionalFormatting>
  <dataValidations count="2">
    <dataValidation allowBlank="1" showInputMessage="1" showErrorMessage="1" prompt="Proszę wpisać w formacie: dd-mm-rrrr" sqref="H7:I7 JD7:JE7 SZ7:TA7 ACV7:ACW7 AMR7:AMS7 AWN7:AWO7 BGJ7:BGK7 BQF7:BQG7 CAB7:CAC7 CJX7:CJY7 CTT7:CTU7 DDP7:DDQ7 DNL7:DNM7 DXH7:DXI7 EHD7:EHE7 EQZ7:ERA7 FAV7:FAW7 FKR7:FKS7 FUN7:FUO7 GEJ7:GEK7 GOF7:GOG7 GYB7:GYC7 HHX7:HHY7 HRT7:HRU7 IBP7:IBQ7 ILL7:ILM7 IVH7:IVI7 JFD7:JFE7 JOZ7:JPA7 JYV7:JYW7 KIR7:KIS7 KSN7:KSO7 LCJ7:LCK7 LMF7:LMG7 LWB7:LWC7 MFX7:MFY7 MPT7:MPU7 MZP7:MZQ7 NJL7:NJM7 NTH7:NTI7 ODD7:ODE7 OMZ7:ONA7 OWV7:OWW7 PGR7:PGS7 PQN7:PQO7 QAJ7:QAK7 QKF7:QKG7 QUB7:QUC7 RDX7:RDY7 RNT7:RNU7 RXP7:RXQ7 SHL7:SHM7 SRH7:SRI7 TBD7:TBE7 TKZ7:TLA7 TUV7:TUW7 UER7:UES7 UON7:UOO7 UYJ7:UYK7 VIF7:VIG7 VSB7:VSC7 WBX7:WBY7 WLT7:WLU7 WVP7:WVQ7 H65539:I65539 JD65539:JE65539 SZ65539:TA65539 ACV65539:ACW65539 AMR65539:AMS65539 AWN65539:AWO65539 BGJ65539:BGK65539 BQF65539:BQG65539 CAB65539:CAC65539 CJX65539:CJY65539 CTT65539:CTU65539 DDP65539:DDQ65539 DNL65539:DNM65539 DXH65539:DXI65539 EHD65539:EHE65539 EQZ65539:ERA65539 FAV65539:FAW65539 FKR65539:FKS65539 FUN65539:FUO65539 GEJ65539:GEK65539 GOF65539:GOG65539 GYB65539:GYC65539 HHX65539:HHY65539 HRT65539:HRU65539 IBP65539:IBQ65539 ILL65539:ILM65539 IVH65539:IVI65539 JFD65539:JFE65539 JOZ65539:JPA65539 JYV65539:JYW65539 KIR65539:KIS65539 KSN65539:KSO65539 LCJ65539:LCK65539 LMF65539:LMG65539 LWB65539:LWC65539 MFX65539:MFY65539 MPT65539:MPU65539 MZP65539:MZQ65539 NJL65539:NJM65539 NTH65539:NTI65539 ODD65539:ODE65539 OMZ65539:ONA65539 OWV65539:OWW65539 PGR65539:PGS65539 PQN65539:PQO65539 QAJ65539:QAK65539 QKF65539:QKG65539 QUB65539:QUC65539 RDX65539:RDY65539 RNT65539:RNU65539 RXP65539:RXQ65539 SHL65539:SHM65539 SRH65539:SRI65539 TBD65539:TBE65539 TKZ65539:TLA65539 TUV65539:TUW65539 UER65539:UES65539 UON65539:UOO65539 UYJ65539:UYK65539 VIF65539:VIG65539 VSB65539:VSC65539 WBX65539:WBY65539 WLT65539:WLU65539 WVP65539:WVQ65539 H131075:I131075 JD131075:JE131075 SZ131075:TA131075 ACV131075:ACW131075 AMR131075:AMS131075 AWN131075:AWO131075 BGJ131075:BGK131075 BQF131075:BQG131075 CAB131075:CAC131075 CJX131075:CJY131075 CTT131075:CTU131075 DDP131075:DDQ131075 DNL131075:DNM131075 DXH131075:DXI131075 EHD131075:EHE131075 EQZ131075:ERA131075 FAV131075:FAW131075 FKR131075:FKS131075 FUN131075:FUO131075 GEJ131075:GEK131075 GOF131075:GOG131075 GYB131075:GYC131075 HHX131075:HHY131075 HRT131075:HRU131075 IBP131075:IBQ131075 ILL131075:ILM131075 IVH131075:IVI131075 JFD131075:JFE131075 JOZ131075:JPA131075 JYV131075:JYW131075 KIR131075:KIS131075 KSN131075:KSO131075 LCJ131075:LCK131075 LMF131075:LMG131075 LWB131075:LWC131075 MFX131075:MFY131075 MPT131075:MPU131075 MZP131075:MZQ131075 NJL131075:NJM131075 NTH131075:NTI131075 ODD131075:ODE131075 OMZ131075:ONA131075 OWV131075:OWW131075 PGR131075:PGS131075 PQN131075:PQO131075 QAJ131075:QAK131075 QKF131075:QKG131075 QUB131075:QUC131075 RDX131075:RDY131075 RNT131075:RNU131075 RXP131075:RXQ131075 SHL131075:SHM131075 SRH131075:SRI131075 TBD131075:TBE131075 TKZ131075:TLA131075 TUV131075:TUW131075 UER131075:UES131075 UON131075:UOO131075 UYJ131075:UYK131075 VIF131075:VIG131075 VSB131075:VSC131075 WBX131075:WBY131075 WLT131075:WLU131075 WVP131075:WVQ131075 H196611:I196611 JD196611:JE196611 SZ196611:TA196611 ACV196611:ACW196611 AMR196611:AMS196611 AWN196611:AWO196611 BGJ196611:BGK196611 BQF196611:BQG196611 CAB196611:CAC196611 CJX196611:CJY196611 CTT196611:CTU196611 DDP196611:DDQ196611 DNL196611:DNM196611 DXH196611:DXI196611 EHD196611:EHE196611 EQZ196611:ERA196611 FAV196611:FAW196611 FKR196611:FKS196611 FUN196611:FUO196611 GEJ196611:GEK196611 GOF196611:GOG196611 GYB196611:GYC196611 HHX196611:HHY196611 HRT196611:HRU196611 IBP196611:IBQ196611 ILL196611:ILM196611 IVH196611:IVI196611 JFD196611:JFE196611 JOZ196611:JPA196611 JYV196611:JYW196611 KIR196611:KIS196611 KSN196611:KSO196611 LCJ196611:LCK196611 LMF196611:LMG196611 LWB196611:LWC196611 MFX196611:MFY196611 MPT196611:MPU196611 MZP196611:MZQ196611 NJL196611:NJM196611 NTH196611:NTI196611 ODD196611:ODE196611 OMZ196611:ONA196611 OWV196611:OWW196611 PGR196611:PGS196611 PQN196611:PQO196611 QAJ196611:QAK196611 QKF196611:QKG196611 QUB196611:QUC196611 RDX196611:RDY196611 RNT196611:RNU196611 RXP196611:RXQ196611 SHL196611:SHM196611 SRH196611:SRI196611 TBD196611:TBE196611 TKZ196611:TLA196611 TUV196611:TUW196611 UER196611:UES196611 UON196611:UOO196611 UYJ196611:UYK196611 VIF196611:VIG196611 VSB196611:VSC196611 WBX196611:WBY196611 WLT196611:WLU196611 WVP196611:WVQ196611 H262147:I262147 JD262147:JE262147 SZ262147:TA262147 ACV262147:ACW262147 AMR262147:AMS262147 AWN262147:AWO262147 BGJ262147:BGK262147 BQF262147:BQG262147 CAB262147:CAC262147 CJX262147:CJY262147 CTT262147:CTU262147 DDP262147:DDQ262147 DNL262147:DNM262147 DXH262147:DXI262147 EHD262147:EHE262147 EQZ262147:ERA262147 FAV262147:FAW262147 FKR262147:FKS262147 FUN262147:FUO262147 GEJ262147:GEK262147 GOF262147:GOG262147 GYB262147:GYC262147 HHX262147:HHY262147 HRT262147:HRU262147 IBP262147:IBQ262147 ILL262147:ILM262147 IVH262147:IVI262147 JFD262147:JFE262147 JOZ262147:JPA262147 JYV262147:JYW262147 KIR262147:KIS262147 KSN262147:KSO262147 LCJ262147:LCK262147 LMF262147:LMG262147 LWB262147:LWC262147 MFX262147:MFY262147 MPT262147:MPU262147 MZP262147:MZQ262147 NJL262147:NJM262147 NTH262147:NTI262147 ODD262147:ODE262147 OMZ262147:ONA262147 OWV262147:OWW262147 PGR262147:PGS262147 PQN262147:PQO262147 QAJ262147:QAK262147 QKF262147:QKG262147 QUB262147:QUC262147 RDX262147:RDY262147 RNT262147:RNU262147 RXP262147:RXQ262147 SHL262147:SHM262147 SRH262147:SRI262147 TBD262147:TBE262147 TKZ262147:TLA262147 TUV262147:TUW262147 UER262147:UES262147 UON262147:UOO262147 UYJ262147:UYK262147 VIF262147:VIG262147 VSB262147:VSC262147 WBX262147:WBY262147 WLT262147:WLU262147 WVP262147:WVQ262147 H327683:I327683 JD327683:JE327683 SZ327683:TA327683 ACV327683:ACW327683 AMR327683:AMS327683 AWN327683:AWO327683 BGJ327683:BGK327683 BQF327683:BQG327683 CAB327683:CAC327683 CJX327683:CJY327683 CTT327683:CTU327683 DDP327683:DDQ327683 DNL327683:DNM327683 DXH327683:DXI327683 EHD327683:EHE327683 EQZ327683:ERA327683 FAV327683:FAW327683 FKR327683:FKS327683 FUN327683:FUO327683 GEJ327683:GEK327683 GOF327683:GOG327683 GYB327683:GYC327683 HHX327683:HHY327683 HRT327683:HRU327683 IBP327683:IBQ327683 ILL327683:ILM327683 IVH327683:IVI327683 JFD327683:JFE327683 JOZ327683:JPA327683 JYV327683:JYW327683 KIR327683:KIS327683 KSN327683:KSO327683 LCJ327683:LCK327683 LMF327683:LMG327683 LWB327683:LWC327683 MFX327683:MFY327683 MPT327683:MPU327683 MZP327683:MZQ327683 NJL327683:NJM327683 NTH327683:NTI327683 ODD327683:ODE327683 OMZ327683:ONA327683 OWV327683:OWW327683 PGR327683:PGS327683 PQN327683:PQO327683 QAJ327683:QAK327683 QKF327683:QKG327683 QUB327683:QUC327683 RDX327683:RDY327683 RNT327683:RNU327683 RXP327683:RXQ327683 SHL327683:SHM327683 SRH327683:SRI327683 TBD327683:TBE327683 TKZ327683:TLA327683 TUV327683:TUW327683 UER327683:UES327683 UON327683:UOO327683 UYJ327683:UYK327683 VIF327683:VIG327683 VSB327683:VSC327683 WBX327683:WBY327683 WLT327683:WLU327683 WVP327683:WVQ327683 H393219:I393219 JD393219:JE393219 SZ393219:TA393219 ACV393219:ACW393219 AMR393219:AMS393219 AWN393219:AWO393219 BGJ393219:BGK393219 BQF393219:BQG393219 CAB393219:CAC393219 CJX393219:CJY393219 CTT393219:CTU393219 DDP393219:DDQ393219 DNL393219:DNM393219 DXH393219:DXI393219 EHD393219:EHE393219 EQZ393219:ERA393219 FAV393219:FAW393219 FKR393219:FKS393219 FUN393219:FUO393219 GEJ393219:GEK393219 GOF393219:GOG393219 GYB393219:GYC393219 HHX393219:HHY393219 HRT393219:HRU393219 IBP393219:IBQ393219 ILL393219:ILM393219 IVH393219:IVI393219 JFD393219:JFE393219 JOZ393219:JPA393219 JYV393219:JYW393219 KIR393219:KIS393219 KSN393219:KSO393219 LCJ393219:LCK393219 LMF393219:LMG393219 LWB393219:LWC393219 MFX393219:MFY393219 MPT393219:MPU393219 MZP393219:MZQ393219 NJL393219:NJM393219 NTH393219:NTI393219 ODD393219:ODE393219 OMZ393219:ONA393219 OWV393219:OWW393219 PGR393219:PGS393219 PQN393219:PQO393219 QAJ393219:QAK393219 QKF393219:QKG393219 QUB393219:QUC393219 RDX393219:RDY393219 RNT393219:RNU393219 RXP393219:RXQ393219 SHL393219:SHM393219 SRH393219:SRI393219 TBD393219:TBE393219 TKZ393219:TLA393219 TUV393219:TUW393219 UER393219:UES393219 UON393219:UOO393219 UYJ393219:UYK393219 VIF393219:VIG393219 VSB393219:VSC393219 WBX393219:WBY393219 WLT393219:WLU393219 WVP393219:WVQ393219 H458755:I458755 JD458755:JE458755 SZ458755:TA458755 ACV458755:ACW458755 AMR458755:AMS458755 AWN458755:AWO458755 BGJ458755:BGK458755 BQF458755:BQG458755 CAB458755:CAC458755 CJX458755:CJY458755 CTT458755:CTU458755 DDP458755:DDQ458755 DNL458755:DNM458755 DXH458755:DXI458755 EHD458755:EHE458755 EQZ458755:ERA458755 FAV458755:FAW458755 FKR458755:FKS458755 FUN458755:FUO458755 GEJ458755:GEK458755 GOF458755:GOG458755 GYB458755:GYC458755 HHX458755:HHY458755 HRT458755:HRU458755 IBP458755:IBQ458755 ILL458755:ILM458755 IVH458755:IVI458755 JFD458755:JFE458755 JOZ458755:JPA458755 JYV458755:JYW458755 KIR458755:KIS458755 KSN458755:KSO458755 LCJ458755:LCK458755 LMF458755:LMG458755 LWB458755:LWC458755 MFX458755:MFY458755 MPT458755:MPU458755 MZP458755:MZQ458755 NJL458755:NJM458755 NTH458755:NTI458755 ODD458755:ODE458755 OMZ458755:ONA458755 OWV458755:OWW458755 PGR458755:PGS458755 PQN458755:PQO458755 QAJ458755:QAK458755 QKF458755:QKG458755 QUB458755:QUC458755 RDX458755:RDY458755 RNT458755:RNU458755 RXP458755:RXQ458755 SHL458755:SHM458755 SRH458755:SRI458755 TBD458755:TBE458755 TKZ458755:TLA458755 TUV458755:TUW458755 UER458755:UES458755 UON458755:UOO458755 UYJ458755:UYK458755 VIF458755:VIG458755 VSB458755:VSC458755 WBX458755:WBY458755 WLT458755:WLU458755 WVP458755:WVQ458755 H524291:I524291 JD524291:JE524291 SZ524291:TA524291 ACV524291:ACW524291 AMR524291:AMS524291 AWN524291:AWO524291 BGJ524291:BGK524291 BQF524291:BQG524291 CAB524291:CAC524291 CJX524291:CJY524291 CTT524291:CTU524291 DDP524291:DDQ524291 DNL524291:DNM524291 DXH524291:DXI524291 EHD524291:EHE524291 EQZ524291:ERA524291 FAV524291:FAW524291 FKR524291:FKS524291 FUN524291:FUO524291 GEJ524291:GEK524291 GOF524291:GOG524291 GYB524291:GYC524291 HHX524291:HHY524291 HRT524291:HRU524291 IBP524291:IBQ524291 ILL524291:ILM524291 IVH524291:IVI524291 JFD524291:JFE524291 JOZ524291:JPA524291 JYV524291:JYW524291 KIR524291:KIS524291 KSN524291:KSO524291 LCJ524291:LCK524291 LMF524291:LMG524291 LWB524291:LWC524291 MFX524291:MFY524291 MPT524291:MPU524291 MZP524291:MZQ524291 NJL524291:NJM524291 NTH524291:NTI524291 ODD524291:ODE524291 OMZ524291:ONA524291 OWV524291:OWW524291 PGR524291:PGS524291 PQN524291:PQO524291 QAJ524291:QAK524291 QKF524291:QKG524291 QUB524291:QUC524291 RDX524291:RDY524291 RNT524291:RNU524291 RXP524291:RXQ524291 SHL524291:SHM524291 SRH524291:SRI524291 TBD524291:TBE524291 TKZ524291:TLA524291 TUV524291:TUW524291 UER524291:UES524291 UON524291:UOO524291 UYJ524291:UYK524291 VIF524291:VIG524291 VSB524291:VSC524291 WBX524291:WBY524291 WLT524291:WLU524291 WVP524291:WVQ524291 H589827:I589827 JD589827:JE589827 SZ589827:TA589827 ACV589827:ACW589827 AMR589827:AMS589827 AWN589827:AWO589827 BGJ589827:BGK589827 BQF589827:BQG589827 CAB589827:CAC589827 CJX589827:CJY589827 CTT589827:CTU589827 DDP589827:DDQ589827 DNL589827:DNM589827 DXH589827:DXI589827 EHD589827:EHE589827 EQZ589827:ERA589827 FAV589827:FAW589827 FKR589827:FKS589827 FUN589827:FUO589827 GEJ589827:GEK589827 GOF589827:GOG589827 GYB589827:GYC589827 HHX589827:HHY589827 HRT589827:HRU589827 IBP589827:IBQ589827 ILL589827:ILM589827 IVH589827:IVI589827 JFD589827:JFE589827 JOZ589827:JPA589827 JYV589827:JYW589827 KIR589827:KIS589827 KSN589827:KSO589827 LCJ589827:LCK589827 LMF589827:LMG589827 LWB589827:LWC589827 MFX589827:MFY589827 MPT589827:MPU589827 MZP589827:MZQ589827 NJL589827:NJM589827 NTH589827:NTI589827 ODD589827:ODE589827 OMZ589827:ONA589827 OWV589827:OWW589827 PGR589827:PGS589827 PQN589827:PQO589827 QAJ589827:QAK589827 QKF589827:QKG589827 QUB589827:QUC589827 RDX589827:RDY589827 RNT589827:RNU589827 RXP589827:RXQ589827 SHL589827:SHM589827 SRH589827:SRI589827 TBD589827:TBE589827 TKZ589827:TLA589827 TUV589827:TUW589827 UER589827:UES589827 UON589827:UOO589827 UYJ589827:UYK589827 VIF589827:VIG589827 VSB589827:VSC589827 WBX589827:WBY589827 WLT589827:WLU589827 WVP589827:WVQ589827 H655363:I655363 JD655363:JE655363 SZ655363:TA655363 ACV655363:ACW655363 AMR655363:AMS655363 AWN655363:AWO655363 BGJ655363:BGK655363 BQF655363:BQG655363 CAB655363:CAC655363 CJX655363:CJY655363 CTT655363:CTU655363 DDP655363:DDQ655363 DNL655363:DNM655363 DXH655363:DXI655363 EHD655363:EHE655363 EQZ655363:ERA655363 FAV655363:FAW655363 FKR655363:FKS655363 FUN655363:FUO655363 GEJ655363:GEK655363 GOF655363:GOG655363 GYB655363:GYC655363 HHX655363:HHY655363 HRT655363:HRU655363 IBP655363:IBQ655363 ILL655363:ILM655363 IVH655363:IVI655363 JFD655363:JFE655363 JOZ655363:JPA655363 JYV655363:JYW655363 KIR655363:KIS655363 KSN655363:KSO655363 LCJ655363:LCK655363 LMF655363:LMG655363 LWB655363:LWC655363 MFX655363:MFY655363 MPT655363:MPU655363 MZP655363:MZQ655363 NJL655363:NJM655363 NTH655363:NTI655363 ODD655363:ODE655363 OMZ655363:ONA655363 OWV655363:OWW655363 PGR655363:PGS655363 PQN655363:PQO655363 QAJ655363:QAK655363 QKF655363:QKG655363 QUB655363:QUC655363 RDX655363:RDY655363 RNT655363:RNU655363 RXP655363:RXQ655363 SHL655363:SHM655363 SRH655363:SRI655363 TBD655363:TBE655363 TKZ655363:TLA655363 TUV655363:TUW655363 UER655363:UES655363 UON655363:UOO655363 UYJ655363:UYK655363 VIF655363:VIG655363 VSB655363:VSC655363 WBX655363:WBY655363 WLT655363:WLU655363 WVP655363:WVQ655363 H720899:I720899 JD720899:JE720899 SZ720899:TA720899 ACV720899:ACW720899 AMR720899:AMS720899 AWN720899:AWO720899 BGJ720899:BGK720899 BQF720899:BQG720899 CAB720899:CAC720899 CJX720899:CJY720899 CTT720899:CTU720899 DDP720899:DDQ720899 DNL720899:DNM720899 DXH720899:DXI720899 EHD720899:EHE720899 EQZ720899:ERA720899 FAV720899:FAW720899 FKR720899:FKS720899 FUN720899:FUO720899 GEJ720899:GEK720899 GOF720899:GOG720899 GYB720899:GYC720899 HHX720899:HHY720899 HRT720899:HRU720899 IBP720899:IBQ720899 ILL720899:ILM720899 IVH720899:IVI720899 JFD720899:JFE720899 JOZ720899:JPA720899 JYV720899:JYW720899 KIR720899:KIS720899 KSN720899:KSO720899 LCJ720899:LCK720899 LMF720899:LMG720899 LWB720899:LWC720899 MFX720899:MFY720899 MPT720899:MPU720899 MZP720899:MZQ720899 NJL720899:NJM720899 NTH720899:NTI720899 ODD720899:ODE720899 OMZ720899:ONA720899 OWV720899:OWW720899 PGR720899:PGS720899 PQN720899:PQO720899 QAJ720899:QAK720899 QKF720899:QKG720899 QUB720899:QUC720899 RDX720899:RDY720899 RNT720899:RNU720899 RXP720899:RXQ720899 SHL720899:SHM720899 SRH720899:SRI720899 TBD720899:TBE720899 TKZ720899:TLA720899 TUV720899:TUW720899 UER720899:UES720899 UON720899:UOO720899 UYJ720899:UYK720899 VIF720899:VIG720899 VSB720899:VSC720899 WBX720899:WBY720899 WLT720899:WLU720899 WVP720899:WVQ720899 H786435:I786435 JD786435:JE786435 SZ786435:TA786435 ACV786435:ACW786435 AMR786435:AMS786435 AWN786435:AWO786435 BGJ786435:BGK786435 BQF786435:BQG786435 CAB786435:CAC786435 CJX786435:CJY786435 CTT786435:CTU786435 DDP786435:DDQ786435 DNL786435:DNM786435 DXH786435:DXI786435 EHD786435:EHE786435 EQZ786435:ERA786435 FAV786435:FAW786435 FKR786435:FKS786435 FUN786435:FUO786435 GEJ786435:GEK786435 GOF786435:GOG786435 GYB786435:GYC786435 HHX786435:HHY786435 HRT786435:HRU786435 IBP786435:IBQ786435 ILL786435:ILM786435 IVH786435:IVI786435 JFD786435:JFE786435 JOZ786435:JPA786435 JYV786435:JYW786435 KIR786435:KIS786435 KSN786435:KSO786435 LCJ786435:LCK786435 LMF786435:LMG786435 LWB786435:LWC786435 MFX786435:MFY786435 MPT786435:MPU786435 MZP786435:MZQ786435 NJL786435:NJM786435 NTH786435:NTI786435 ODD786435:ODE786435 OMZ786435:ONA786435 OWV786435:OWW786435 PGR786435:PGS786435 PQN786435:PQO786435 QAJ786435:QAK786435 QKF786435:QKG786435 QUB786435:QUC786435 RDX786435:RDY786435 RNT786435:RNU786435 RXP786435:RXQ786435 SHL786435:SHM786435 SRH786435:SRI786435 TBD786435:TBE786435 TKZ786435:TLA786435 TUV786435:TUW786435 UER786435:UES786435 UON786435:UOO786435 UYJ786435:UYK786435 VIF786435:VIG786435 VSB786435:VSC786435 WBX786435:WBY786435 WLT786435:WLU786435 WVP786435:WVQ786435 H851971:I851971 JD851971:JE851971 SZ851971:TA851971 ACV851971:ACW851971 AMR851971:AMS851971 AWN851971:AWO851971 BGJ851971:BGK851971 BQF851971:BQG851971 CAB851971:CAC851971 CJX851971:CJY851971 CTT851971:CTU851971 DDP851971:DDQ851971 DNL851971:DNM851971 DXH851971:DXI851971 EHD851971:EHE851971 EQZ851971:ERA851971 FAV851971:FAW851971 FKR851971:FKS851971 FUN851971:FUO851971 GEJ851971:GEK851971 GOF851971:GOG851971 GYB851971:GYC851971 HHX851971:HHY851971 HRT851971:HRU851971 IBP851971:IBQ851971 ILL851971:ILM851971 IVH851971:IVI851971 JFD851971:JFE851971 JOZ851971:JPA851971 JYV851971:JYW851971 KIR851971:KIS851971 KSN851971:KSO851971 LCJ851971:LCK851971 LMF851971:LMG851971 LWB851971:LWC851971 MFX851971:MFY851971 MPT851971:MPU851971 MZP851971:MZQ851971 NJL851971:NJM851971 NTH851971:NTI851971 ODD851971:ODE851971 OMZ851971:ONA851971 OWV851971:OWW851971 PGR851971:PGS851971 PQN851971:PQO851971 QAJ851971:QAK851971 QKF851971:QKG851971 QUB851971:QUC851971 RDX851971:RDY851971 RNT851971:RNU851971 RXP851971:RXQ851971 SHL851971:SHM851971 SRH851971:SRI851971 TBD851971:TBE851971 TKZ851971:TLA851971 TUV851971:TUW851971 UER851971:UES851971 UON851971:UOO851971 UYJ851971:UYK851971 VIF851971:VIG851971 VSB851971:VSC851971 WBX851971:WBY851971 WLT851971:WLU851971 WVP851971:WVQ851971 H917507:I917507 JD917507:JE917507 SZ917507:TA917507 ACV917507:ACW917507 AMR917507:AMS917507 AWN917507:AWO917507 BGJ917507:BGK917507 BQF917507:BQG917507 CAB917507:CAC917507 CJX917507:CJY917507 CTT917507:CTU917507 DDP917507:DDQ917507 DNL917507:DNM917507 DXH917507:DXI917507 EHD917507:EHE917507 EQZ917507:ERA917507 FAV917507:FAW917507 FKR917507:FKS917507 FUN917507:FUO917507 GEJ917507:GEK917507 GOF917507:GOG917507 GYB917507:GYC917507 HHX917507:HHY917507 HRT917507:HRU917507 IBP917507:IBQ917507 ILL917507:ILM917507 IVH917507:IVI917507 JFD917507:JFE917507 JOZ917507:JPA917507 JYV917507:JYW917507 KIR917507:KIS917507 KSN917507:KSO917507 LCJ917507:LCK917507 LMF917507:LMG917507 LWB917507:LWC917507 MFX917507:MFY917507 MPT917507:MPU917507 MZP917507:MZQ917507 NJL917507:NJM917507 NTH917507:NTI917507 ODD917507:ODE917507 OMZ917507:ONA917507 OWV917507:OWW917507 PGR917507:PGS917507 PQN917507:PQO917507 QAJ917507:QAK917507 QKF917507:QKG917507 QUB917507:QUC917507 RDX917507:RDY917507 RNT917507:RNU917507 RXP917507:RXQ917507 SHL917507:SHM917507 SRH917507:SRI917507 TBD917507:TBE917507 TKZ917507:TLA917507 TUV917507:TUW917507 UER917507:UES917507 UON917507:UOO917507 UYJ917507:UYK917507 VIF917507:VIG917507 VSB917507:VSC917507 WBX917507:WBY917507 WLT917507:WLU917507 WVP917507:WVQ917507 H983043:I983043 JD983043:JE983043 SZ983043:TA983043 ACV983043:ACW983043 AMR983043:AMS983043 AWN983043:AWO983043 BGJ983043:BGK983043 BQF983043:BQG983043 CAB983043:CAC983043 CJX983043:CJY983043 CTT983043:CTU983043 DDP983043:DDQ983043 DNL983043:DNM983043 DXH983043:DXI983043 EHD983043:EHE983043 EQZ983043:ERA983043 FAV983043:FAW983043 FKR983043:FKS983043 FUN983043:FUO983043 GEJ983043:GEK983043 GOF983043:GOG983043 GYB983043:GYC983043 HHX983043:HHY983043 HRT983043:HRU983043 IBP983043:IBQ983043 ILL983043:ILM983043 IVH983043:IVI983043 JFD983043:JFE983043 JOZ983043:JPA983043 JYV983043:JYW983043 KIR983043:KIS983043 KSN983043:KSO983043 LCJ983043:LCK983043 LMF983043:LMG983043 LWB983043:LWC983043 MFX983043:MFY983043 MPT983043:MPU983043 MZP983043:MZQ983043 NJL983043:NJM983043 NTH983043:NTI983043 ODD983043:ODE983043 OMZ983043:ONA983043 OWV983043:OWW983043 PGR983043:PGS983043 PQN983043:PQO983043 QAJ983043:QAK983043 QKF983043:QKG983043 QUB983043:QUC983043 RDX983043:RDY983043 RNT983043:RNU983043 RXP983043:RXQ983043 SHL983043:SHM983043 SRH983043:SRI983043 TBD983043:TBE983043 TKZ983043:TLA983043 TUV983043:TUW983043 UER983043:UES983043 UON983043:UOO983043 UYJ983043:UYK983043 VIF983043:VIG983043 VSB983043:VSC983043 WBX983043:WBY983043 WLT983043:WLU983043 WVP983043:WVQ983043"/>
    <dataValidation allowBlank="1" showInputMessage="1" showErrorMessage="1" prompt="Proszę wpisać nazwę właściwego urzędu wojewódzkiego, np. Mazowiecki Urząd Wojewódzki." sqref="K7:M7 JG7:JI7 TC7:TE7 ACY7:ADA7 AMU7:AMW7 AWQ7:AWS7 BGM7:BGO7 BQI7:BQK7 CAE7:CAG7 CKA7:CKC7 CTW7:CTY7 DDS7:DDU7 DNO7:DNQ7 DXK7:DXM7 EHG7:EHI7 ERC7:ERE7 FAY7:FBA7 FKU7:FKW7 FUQ7:FUS7 GEM7:GEO7 GOI7:GOK7 GYE7:GYG7 HIA7:HIC7 HRW7:HRY7 IBS7:IBU7 ILO7:ILQ7 IVK7:IVM7 JFG7:JFI7 JPC7:JPE7 JYY7:JZA7 KIU7:KIW7 KSQ7:KSS7 LCM7:LCO7 LMI7:LMK7 LWE7:LWG7 MGA7:MGC7 MPW7:MPY7 MZS7:MZU7 NJO7:NJQ7 NTK7:NTM7 ODG7:ODI7 ONC7:ONE7 OWY7:OXA7 PGU7:PGW7 PQQ7:PQS7 QAM7:QAO7 QKI7:QKK7 QUE7:QUG7 REA7:REC7 RNW7:RNY7 RXS7:RXU7 SHO7:SHQ7 SRK7:SRM7 TBG7:TBI7 TLC7:TLE7 TUY7:TVA7 UEU7:UEW7 UOQ7:UOS7 UYM7:UYO7 VII7:VIK7 VSE7:VSG7 WCA7:WCC7 WLW7:WLY7 WVS7:WVU7 K65539:M65539 JG65539:JI65539 TC65539:TE65539 ACY65539:ADA65539 AMU65539:AMW65539 AWQ65539:AWS65539 BGM65539:BGO65539 BQI65539:BQK65539 CAE65539:CAG65539 CKA65539:CKC65539 CTW65539:CTY65539 DDS65539:DDU65539 DNO65539:DNQ65539 DXK65539:DXM65539 EHG65539:EHI65539 ERC65539:ERE65539 FAY65539:FBA65539 FKU65539:FKW65539 FUQ65539:FUS65539 GEM65539:GEO65539 GOI65539:GOK65539 GYE65539:GYG65539 HIA65539:HIC65539 HRW65539:HRY65539 IBS65539:IBU65539 ILO65539:ILQ65539 IVK65539:IVM65539 JFG65539:JFI65539 JPC65539:JPE65539 JYY65539:JZA65539 KIU65539:KIW65539 KSQ65539:KSS65539 LCM65539:LCO65539 LMI65539:LMK65539 LWE65539:LWG65539 MGA65539:MGC65539 MPW65539:MPY65539 MZS65539:MZU65539 NJO65539:NJQ65539 NTK65539:NTM65539 ODG65539:ODI65539 ONC65539:ONE65539 OWY65539:OXA65539 PGU65539:PGW65539 PQQ65539:PQS65539 QAM65539:QAO65539 QKI65539:QKK65539 QUE65539:QUG65539 REA65539:REC65539 RNW65539:RNY65539 RXS65539:RXU65539 SHO65539:SHQ65539 SRK65539:SRM65539 TBG65539:TBI65539 TLC65539:TLE65539 TUY65539:TVA65539 UEU65539:UEW65539 UOQ65539:UOS65539 UYM65539:UYO65539 VII65539:VIK65539 VSE65539:VSG65539 WCA65539:WCC65539 WLW65539:WLY65539 WVS65539:WVU65539 K131075:M131075 JG131075:JI131075 TC131075:TE131075 ACY131075:ADA131075 AMU131075:AMW131075 AWQ131075:AWS131075 BGM131075:BGO131075 BQI131075:BQK131075 CAE131075:CAG131075 CKA131075:CKC131075 CTW131075:CTY131075 DDS131075:DDU131075 DNO131075:DNQ131075 DXK131075:DXM131075 EHG131075:EHI131075 ERC131075:ERE131075 FAY131075:FBA131075 FKU131075:FKW131075 FUQ131075:FUS131075 GEM131075:GEO131075 GOI131075:GOK131075 GYE131075:GYG131075 HIA131075:HIC131075 HRW131075:HRY131075 IBS131075:IBU131075 ILO131075:ILQ131075 IVK131075:IVM131075 JFG131075:JFI131075 JPC131075:JPE131075 JYY131075:JZA131075 KIU131075:KIW131075 KSQ131075:KSS131075 LCM131075:LCO131075 LMI131075:LMK131075 LWE131075:LWG131075 MGA131075:MGC131075 MPW131075:MPY131075 MZS131075:MZU131075 NJO131075:NJQ131075 NTK131075:NTM131075 ODG131075:ODI131075 ONC131075:ONE131075 OWY131075:OXA131075 PGU131075:PGW131075 PQQ131075:PQS131075 QAM131075:QAO131075 QKI131075:QKK131075 QUE131075:QUG131075 REA131075:REC131075 RNW131075:RNY131075 RXS131075:RXU131075 SHO131075:SHQ131075 SRK131075:SRM131075 TBG131075:TBI131075 TLC131075:TLE131075 TUY131075:TVA131075 UEU131075:UEW131075 UOQ131075:UOS131075 UYM131075:UYO131075 VII131075:VIK131075 VSE131075:VSG131075 WCA131075:WCC131075 WLW131075:WLY131075 WVS131075:WVU131075 K196611:M196611 JG196611:JI196611 TC196611:TE196611 ACY196611:ADA196611 AMU196611:AMW196611 AWQ196611:AWS196611 BGM196611:BGO196611 BQI196611:BQK196611 CAE196611:CAG196611 CKA196611:CKC196611 CTW196611:CTY196611 DDS196611:DDU196611 DNO196611:DNQ196611 DXK196611:DXM196611 EHG196611:EHI196611 ERC196611:ERE196611 FAY196611:FBA196611 FKU196611:FKW196611 FUQ196611:FUS196611 GEM196611:GEO196611 GOI196611:GOK196611 GYE196611:GYG196611 HIA196611:HIC196611 HRW196611:HRY196611 IBS196611:IBU196611 ILO196611:ILQ196611 IVK196611:IVM196611 JFG196611:JFI196611 JPC196611:JPE196611 JYY196611:JZA196611 KIU196611:KIW196611 KSQ196611:KSS196611 LCM196611:LCO196611 LMI196611:LMK196611 LWE196611:LWG196611 MGA196611:MGC196611 MPW196611:MPY196611 MZS196611:MZU196611 NJO196611:NJQ196611 NTK196611:NTM196611 ODG196611:ODI196611 ONC196611:ONE196611 OWY196611:OXA196611 PGU196611:PGW196611 PQQ196611:PQS196611 QAM196611:QAO196611 QKI196611:QKK196611 QUE196611:QUG196611 REA196611:REC196611 RNW196611:RNY196611 RXS196611:RXU196611 SHO196611:SHQ196611 SRK196611:SRM196611 TBG196611:TBI196611 TLC196611:TLE196611 TUY196611:TVA196611 UEU196611:UEW196611 UOQ196611:UOS196611 UYM196611:UYO196611 VII196611:VIK196611 VSE196611:VSG196611 WCA196611:WCC196611 WLW196611:WLY196611 WVS196611:WVU196611 K262147:M262147 JG262147:JI262147 TC262147:TE262147 ACY262147:ADA262147 AMU262147:AMW262147 AWQ262147:AWS262147 BGM262147:BGO262147 BQI262147:BQK262147 CAE262147:CAG262147 CKA262147:CKC262147 CTW262147:CTY262147 DDS262147:DDU262147 DNO262147:DNQ262147 DXK262147:DXM262147 EHG262147:EHI262147 ERC262147:ERE262147 FAY262147:FBA262147 FKU262147:FKW262147 FUQ262147:FUS262147 GEM262147:GEO262147 GOI262147:GOK262147 GYE262147:GYG262147 HIA262147:HIC262147 HRW262147:HRY262147 IBS262147:IBU262147 ILO262147:ILQ262147 IVK262147:IVM262147 JFG262147:JFI262147 JPC262147:JPE262147 JYY262147:JZA262147 KIU262147:KIW262147 KSQ262147:KSS262147 LCM262147:LCO262147 LMI262147:LMK262147 LWE262147:LWG262147 MGA262147:MGC262147 MPW262147:MPY262147 MZS262147:MZU262147 NJO262147:NJQ262147 NTK262147:NTM262147 ODG262147:ODI262147 ONC262147:ONE262147 OWY262147:OXA262147 PGU262147:PGW262147 PQQ262147:PQS262147 QAM262147:QAO262147 QKI262147:QKK262147 QUE262147:QUG262147 REA262147:REC262147 RNW262147:RNY262147 RXS262147:RXU262147 SHO262147:SHQ262147 SRK262147:SRM262147 TBG262147:TBI262147 TLC262147:TLE262147 TUY262147:TVA262147 UEU262147:UEW262147 UOQ262147:UOS262147 UYM262147:UYO262147 VII262147:VIK262147 VSE262147:VSG262147 WCA262147:WCC262147 WLW262147:WLY262147 WVS262147:WVU262147 K327683:M327683 JG327683:JI327683 TC327683:TE327683 ACY327683:ADA327683 AMU327683:AMW327683 AWQ327683:AWS327683 BGM327683:BGO327683 BQI327683:BQK327683 CAE327683:CAG327683 CKA327683:CKC327683 CTW327683:CTY327683 DDS327683:DDU327683 DNO327683:DNQ327683 DXK327683:DXM327683 EHG327683:EHI327683 ERC327683:ERE327683 FAY327683:FBA327683 FKU327683:FKW327683 FUQ327683:FUS327683 GEM327683:GEO327683 GOI327683:GOK327683 GYE327683:GYG327683 HIA327683:HIC327683 HRW327683:HRY327683 IBS327683:IBU327683 ILO327683:ILQ327683 IVK327683:IVM327683 JFG327683:JFI327683 JPC327683:JPE327683 JYY327683:JZA327683 KIU327683:KIW327683 KSQ327683:KSS327683 LCM327683:LCO327683 LMI327683:LMK327683 LWE327683:LWG327683 MGA327683:MGC327683 MPW327683:MPY327683 MZS327683:MZU327683 NJO327683:NJQ327683 NTK327683:NTM327683 ODG327683:ODI327683 ONC327683:ONE327683 OWY327683:OXA327683 PGU327683:PGW327683 PQQ327683:PQS327683 QAM327683:QAO327683 QKI327683:QKK327683 QUE327683:QUG327683 REA327683:REC327683 RNW327683:RNY327683 RXS327683:RXU327683 SHO327683:SHQ327683 SRK327683:SRM327683 TBG327683:TBI327683 TLC327683:TLE327683 TUY327683:TVA327683 UEU327683:UEW327683 UOQ327683:UOS327683 UYM327683:UYO327683 VII327683:VIK327683 VSE327683:VSG327683 WCA327683:WCC327683 WLW327683:WLY327683 WVS327683:WVU327683 K393219:M393219 JG393219:JI393219 TC393219:TE393219 ACY393219:ADA393219 AMU393219:AMW393219 AWQ393219:AWS393219 BGM393219:BGO393219 BQI393219:BQK393219 CAE393219:CAG393219 CKA393219:CKC393219 CTW393219:CTY393219 DDS393219:DDU393219 DNO393219:DNQ393219 DXK393219:DXM393219 EHG393219:EHI393219 ERC393219:ERE393219 FAY393219:FBA393219 FKU393219:FKW393219 FUQ393219:FUS393219 GEM393219:GEO393219 GOI393219:GOK393219 GYE393219:GYG393219 HIA393219:HIC393219 HRW393219:HRY393219 IBS393219:IBU393219 ILO393219:ILQ393219 IVK393219:IVM393219 JFG393219:JFI393219 JPC393219:JPE393219 JYY393219:JZA393219 KIU393219:KIW393219 KSQ393219:KSS393219 LCM393219:LCO393219 LMI393219:LMK393219 LWE393219:LWG393219 MGA393219:MGC393219 MPW393219:MPY393219 MZS393219:MZU393219 NJO393219:NJQ393219 NTK393219:NTM393219 ODG393219:ODI393219 ONC393219:ONE393219 OWY393219:OXA393219 PGU393219:PGW393219 PQQ393219:PQS393219 QAM393219:QAO393219 QKI393219:QKK393219 QUE393219:QUG393219 REA393219:REC393219 RNW393219:RNY393219 RXS393219:RXU393219 SHO393219:SHQ393219 SRK393219:SRM393219 TBG393219:TBI393219 TLC393219:TLE393219 TUY393219:TVA393219 UEU393219:UEW393219 UOQ393219:UOS393219 UYM393219:UYO393219 VII393219:VIK393219 VSE393219:VSG393219 WCA393219:WCC393219 WLW393219:WLY393219 WVS393219:WVU393219 K458755:M458755 JG458755:JI458755 TC458755:TE458755 ACY458755:ADA458755 AMU458755:AMW458755 AWQ458755:AWS458755 BGM458755:BGO458755 BQI458755:BQK458755 CAE458755:CAG458755 CKA458755:CKC458755 CTW458755:CTY458755 DDS458755:DDU458755 DNO458755:DNQ458755 DXK458755:DXM458755 EHG458755:EHI458755 ERC458755:ERE458755 FAY458755:FBA458755 FKU458755:FKW458755 FUQ458755:FUS458755 GEM458755:GEO458755 GOI458755:GOK458755 GYE458755:GYG458755 HIA458755:HIC458755 HRW458755:HRY458755 IBS458755:IBU458755 ILO458755:ILQ458755 IVK458755:IVM458755 JFG458755:JFI458755 JPC458755:JPE458755 JYY458755:JZA458755 KIU458755:KIW458755 KSQ458755:KSS458755 LCM458755:LCO458755 LMI458755:LMK458755 LWE458755:LWG458755 MGA458755:MGC458755 MPW458755:MPY458755 MZS458755:MZU458755 NJO458755:NJQ458755 NTK458755:NTM458755 ODG458755:ODI458755 ONC458755:ONE458755 OWY458755:OXA458755 PGU458755:PGW458755 PQQ458755:PQS458755 QAM458755:QAO458755 QKI458755:QKK458755 QUE458755:QUG458755 REA458755:REC458755 RNW458755:RNY458755 RXS458755:RXU458755 SHO458755:SHQ458755 SRK458755:SRM458755 TBG458755:TBI458755 TLC458755:TLE458755 TUY458755:TVA458755 UEU458755:UEW458755 UOQ458755:UOS458755 UYM458755:UYO458755 VII458755:VIK458755 VSE458755:VSG458755 WCA458755:WCC458755 WLW458755:WLY458755 WVS458755:WVU458755 K524291:M524291 JG524291:JI524291 TC524291:TE524291 ACY524291:ADA524291 AMU524291:AMW524291 AWQ524291:AWS524291 BGM524291:BGO524291 BQI524291:BQK524291 CAE524291:CAG524291 CKA524291:CKC524291 CTW524291:CTY524291 DDS524291:DDU524291 DNO524291:DNQ524291 DXK524291:DXM524291 EHG524291:EHI524291 ERC524291:ERE524291 FAY524291:FBA524291 FKU524291:FKW524291 FUQ524291:FUS524291 GEM524291:GEO524291 GOI524291:GOK524291 GYE524291:GYG524291 HIA524291:HIC524291 HRW524291:HRY524291 IBS524291:IBU524291 ILO524291:ILQ524291 IVK524291:IVM524291 JFG524291:JFI524291 JPC524291:JPE524291 JYY524291:JZA524291 KIU524291:KIW524291 KSQ524291:KSS524291 LCM524291:LCO524291 LMI524291:LMK524291 LWE524291:LWG524291 MGA524291:MGC524291 MPW524291:MPY524291 MZS524291:MZU524291 NJO524291:NJQ524291 NTK524291:NTM524291 ODG524291:ODI524291 ONC524291:ONE524291 OWY524291:OXA524291 PGU524291:PGW524291 PQQ524291:PQS524291 QAM524291:QAO524291 QKI524291:QKK524291 QUE524291:QUG524291 REA524291:REC524291 RNW524291:RNY524291 RXS524291:RXU524291 SHO524291:SHQ524291 SRK524291:SRM524291 TBG524291:TBI524291 TLC524291:TLE524291 TUY524291:TVA524291 UEU524291:UEW524291 UOQ524291:UOS524291 UYM524291:UYO524291 VII524291:VIK524291 VSE524291:VSG524291 WCA524291:WCC524291 WLW524291:WLY524291 WVS524291:WVU524291 K589827:M589827 JG589827:JI589827 TC589827:TE589827 ACY589827:ADA589827 AMU589827:AMW589827 AWQ589827:AWS589827 BGM589827:BGO589827 BQI589827:BQK589827 CAE589827:CAG589827 CKA589827:CKC589827 CTW589827:CTY589827 DDS589827:DDU589827 DNO589827:DNQ589827 DXK589827:DXM589827 EHG589827:EHI589827 ERC589827:ERE589827 FAY589827:FBA589827 FKU589827:FKW589827 FUQ589827:FUS589827 GEM589827:GEO589827 GOI589827:GOK589827 GYE589827:GYG589827 HIA589827:HIC589827 HRW589827:HRY589827 IBS589827:IBU589827 ILO589827:ILQ589827 IVK589827:IVM589827 JFG589827:JFI589827 JPC589827:JPE589827 JYY589827:JZA589827 KIU589827:KIW589827 KSQ589827:KSS589827 LCM589827:LCO589827 LMI589827:LMK589827 LWE589827:LWG589827 MGA589827:MGC589827 MPW589827:MPY589827 MZS589827:MZU589827 NJO589827:NJQ589827 NTK589827:NTM589827 ODG589827:ODI589827 ONC589827:ONE589827 OWY589827:OXA589827 PGU589827:PGW589827 PQQ589827:PQS589827 QAM589827:QAO589827 QKI589827:QKK589827 QUE589827:QUG589827 REA589827:REC589827 RNW589827:RNY589827 RXS589827:RXU589827 SHO589827:SHQ589827 SRK589827:SRM589827 TBG589827:TBI589827 TLC589827:TLE589827 TUY589827:TVA589827 UEU589827:UEW589827 UOQ589827:UOS589827 UYM589827:UYO589827 VII589827:VIK589827 VSE589827:VSG589827 WCA589827:WCC589827 WLW589827:WLY589827 WVS589827:WVU589827 K655363:M655363 JG655363:JI655363 TC655363:TE655363 ACY655363:ADA655363 AMU655363:AMW655363 AWQ655363:AWS655363 BGM655363:BGO655363 BQI655363:BQK655363 CAE655363:CAG655363 CKA655363:CKC655363 CTW655363:CTY655363 DDS655363:DDU655363 DNO655363:DNQ655363 DXK655363:DXM655363 EHG655363:EHI655363 ERC655363:ERE655363 FAY655363:FBA655363 FKU655363:FKW655363 FUQ655363:FUS655363 GEM655363:GEO655363 GOI655363:GOK655363 GYE655363:GYG655363 HIA655363:HIC655363 HRW655363:HRY655363 IBS655363:IBU655363 ILO655363:ILQ655363 IVK655363:IVM655363 JFG655363:JFI655363 JPC655363:JPE655363 JYY655363:JZA655363 KIU655363:KIW655363 KSQ655363:KSS655363 LCM655363:LCO655363 LMI655363:LMK655363 LWE655363:LWG655363 MGA655363:MGC655363 MPW655363:MPY655363 MZS655363:MZU655363 NJO655363:NJQ655363 NTK655363:NTM655363 ODG655363:ODI655363 ONC655363:ONE655363 OWY655363:OXA655363 PGU655363:PGW655363 PQQ655363:PQS655363 QAM655363:QAO655363 QKI655363:QKK655363 QUE655363:QUG655363 REA655363:REC655363 RNW655363:RNY655363 RXS655363:RXU655363 SHO655363:SHQ655363 SRK655363:SRM655363 TBG655363:TBI655363 TLC655363:TLE655363 TUY655363:TVA655363 UEU655363:UEW655363 UOQ655363:UOS655363 UYM655363:UYO655363 VII655363:VIK655363 VSE655363:VSG655363 WCA655363:WCC655363 WLW655363:WLY655363 WVS655363:WVU655363 K720899:M720899 JG720899:JI720899 TC720899:TE720899 ACY720899:ADA720899 AMU720899:AMW720899 AWQ720899:AWS720899 BGM720899:BGO720899 BQI720899:BQK720899 CAE720899:CAG720899 CKA720899:CKC720899 CTW720899:CTY720899 DDS720899:DDU720899 DNO720899:DNQ720899 DXK720899:DXM720899 EHG720899:EHI720899 ERC720899:ERE720899 FAY720899:FBA720899 FKU720899:FKW720899 FUQ720899:FUS720899 GEM720899:GEO720899 GOI720899:GOK720899 GYE720899:GYG720899 HIA720899:HIC720899 HRW720899:HRY720899 IBS720899:IBU720899 ILO720899:ILQ720899 IVK720899:IVM720899 JFG720899:JFI720899 JPC720899:JPE720899 JYY720899:JZA720899 KIU720899:KIW720899 KSQ720899:KSS720899 LCM720899:LCO720899 LMI720899:LMK720899 LWE720899:LWG720899 MGA720899:MGC720899 MPW720899:MPY720899 MZS720899:MZU720899 NJO720899:NJQ720899 NTK720899:NTM720899 ODG720899:ODI720899 ONC720899:ONE720899 OWY720899:OXA720899 PGU720899:PGW720899 PQQ720899:PQS720899 QAM720899:QAO720899 QKI720899:QKK720899 QUE720899:QUG720899 REA720899:REC720899 RNW720899:RNY720899 RXS720899:RXU720899 SHO720899:SHQ720899 SRK720899:SRM720899 TBG720899:TBI720899 TLC720899:TLE720899 TUY720899:TVA720899 UEU720899:UEW720899 UOQ720899:UOS720899 UYM720899:UYO720899 VII720899:VIK720899 VSE720899:VSG720899 WCA720899:WCC720899 WLW720899:WLY720899 WVS720899:WVU720899 K786435:M786435 JG786435:JI786435 TC786435:TE786435 ACY786435:ADA786435 AMU786435:AMW786435 AWQ786435:AWS786435 BGM786435:BGO786435 BQI786435:BQK786435 CAE786435:CAG786435 CKA786435:CKC786435 CTW786435:CTY786435 DDS786435:DDU786435 DNO786435:DNQ786435 DXK786435:DXM786435 EHG786435:EHI786435 ERC786435:ERE786435 FAY786435:FBA786435 FKU786435:FKW786435 FUQ786435:FUS786435 GEM786435:GEO786435 GOI786435:GOK786435 GYE786435:GYG786435 HIA786435:HIC786435 HRW786435:HRY786435 IBS786435:IBU786435 ILO786435:ILQ786435 IVK786435:IVM786435 JFG786435:JFI786435 JPC786435:JPE786435 JYY786435:JZA786435 KIU786435:KIW786435 KSQ786435:KSS786435 LCM786435:LCO786435 LMI786435:LMK786435 LWE786435:LWG786435 MGA786435:MGC786435 MPW786435:MPY786435 MZS786435:MZU786435 NJO786435:NJQ786435 NTK786435:NTM786435 ODG786435:ODI786435 ONC786435:ONE786435 OWY786435:OXA786435 PGU786435:PGW786435 PQQ786435:PQS786435 QAM786435:QAO786435 QKI786435:QKK786435 QUE786435:QUG786435 REA786435:REC786435 RNW786435:RNY786435 RXS786435:RXU786435 SHO786435:SHQ786435 SRK786435:SRM786435 TBG786435:TBI786435 TLC786435:TLE786435 TUY786435:TVA786435 UEU786435:UEW786435 UOQ786435:UOS786435 UYM786435:UYO786435 VII786435:VIK786435 VSE786435:VSG786435 WCA786435:WCC786435 WLW786435:WLY786435 WVS786435:WVU786435 K851971:M851971 JG851971:JI851971 TC851971:TE851971 ACY851971:ADA851971 AMU851971:AMW851971 AWQ851971:AWS851971 BGM851971:BGO851971 BQI851971:BQK851971 CAE851971:CAG851971 CKA851971:CKC851971 CTW851971:CTY851971 DDS851971:DDU851971 DNO851971:DNQ851971 DXK851971:DXM851971 EHG851971:EHI851971 ERC851971:ERE851971 FAY851971:FBA851971 FKU851971:FKW851971 FUQ851971:FUS851971 GEM851971:GEO851971 GOI851971:GOK851971 GYE851971:GYG851971 HIA851971:HIC851971 HRW851971:HRY851971 IBS851971:IBU851971 ILO851971:ILQ851971 IVK851971:IVM851971 JFG851971:JFI851971 JPC851971:JPE851971 JYY851971:JZA851971 KIU851971:KIW851971 KSQ851971:KSS851971 LCM851971:LCO851971 LMI851971:LMK851971 LWE851971:LWG851971 MGA851971:MGC851971 MPW851971:MPY851971 MZS851971:MZU851971 NJO851971:NJQ851971 NTK851971:NTM851971 ODG851971:ODI851971 ONC851971:ONE851971 OWY851971:OXA851971 PGU851971:PGW851971 PQQ851971:PQS851971 QAM851971:QAO851971 QKI851971:QKK851971 QUE851971:QUG851971 REA851971:REC851971 RNW851971:RNY851971 RXS851971:RXU851971 SHO851971:SHQ851971 SRK851971:SRM851971 TBG851971:TBI851971 TLC851971:TLE851971 TUY851971:TVA851971 UEU851971:UEW851971 UOQ851971:UOS851971 UYM851971:UYO851971 VII851971:VIK851971 VSE851971:VSG851971 WCA851971:WCC851971 WLW851971:WLY851971 WVS851971:WVU851971 K917507:M917507 JG917507:JI917507 TC917507:TE917507 ACY917507:ADA917507 AMU917507:AMW917507 AWQ917507:AWS917507 BGM917507:BGO917507 BQI917507:BQK917507 CAE917507:CAG917507 CKA917507:CKC917507 CTW917507:CTY917507 DDS917507:DDU917507 DNO917507:DNQ917507 DXK917507:DXM917507 EHG917507:EHI917507 ERC917507:ERE917507 FAY917507:FBA917507 FKU917507:FKW917507 FUQ917507:FUS917507 GEM917507:GEO917507 GOI917507:GOK917507 GYE917507:GYG917507 HIA917507:HIC917507 HRW917507:HRY917507 IBS917507:IBU917507 ILO917507:ILQ917507 IVK917507:IVM917507 JFG917507:JFI917507 JPC917507:JPE917507 JYY917507:JZA917507 KIU917507:KIW917507 KSQ917507:KSS917507 LCM917507:LCO917507 LMI917507:LMK917507 LWE917507:LWG917507 MGA917507:MGC917507 MPW917507:MPY917507 MZS917507:MZU917507 NJO917507:NJQ917507 NTK917507:NTM917507 ODG917507:ODI917507 ONC917507:ONE917507 OWY917507:OXA917507 PGU917507:PGW917507 PQQ917507:PQS917507 QAM917507:QAO917507 QKI917507:QKK917507 QUE917507:QUG917507 REA917507:REC917507 RNW917507:RNY917507 RXS917507:RXU917507 SHO917507:SHQ917507 SRK917507:SRM917507 TBG917507:TBI917507 TLC917507:TLE917507 TUY917507:TVA917507 UEU917507:UEW917507 UOQ917507:UOS917507 UYM917507:UYO917507 VII917507:VIK917507 VSE917507:VSG917507 WCA917507:WCC917507 WLW917507:WLY917507 WVS917507:WVU917507 K983043:M983043 JG983043:JI983043 TC983043:TE983043 ACY983043:ADA983043 AMU983043:AMW983043 AWQ983043:AWS983043 BGM983043:BGO983043 BQI983043:BQK983043 CAE983043:CAG983043 CKA983043:CKC983043 CTW983043:CTY983043 DDS983043:DDU983043 DNO983043:DNQ983043 DXK983043:DXM983043 EHG983043:EHI983043 ERC983043:ERE983043 FAY983043:FBA983043 FKU983043:FKW983043 FUQ983043:FUS983043 GEM983043:GEO983043 GOI983043:GOK983043 GYE983043:GYG983043 HIA983043:HIC983043 HRW983043:HRY983043 IBS983043:IBU983043 ILO983043:ILQ983043 IVK983043:IVM983043 JFG983043:JFI983043 JPC983043:JPE983043 JYY983043:JZA983043 KIU983043:KIW983043 KSQ983043:KSS983043 LCM983043:LCO983043 LMI983043:LMK983043 LWE983043:LWG983043 MGA983043:MGC983043 MPW983043:MPY983043 MZS983043:MZU983043 NJO983043:NJQ983043 NTK983043:NTM983043 ODG983043:ODI983043 ONC983043:ONE983043 OWY983043:OXA983043 PGU983043:PGW983043 PQQ983043:PQS983043 QAM983043:QAO983043 QKI983043:QKK983043 QUE983043:QUG983043 REA983043:REC983043 RNW983043:RNY983043 RXS983043:RXU983043 SHO983043:SHQ983043 SRK983043:SRM983043 TBG983043:TBI983043 TLC983043:TLE983043 TUY983043:TVA983043 UEU983043:UEW983043 UOQ983043:UOS983043 UYM983043:UYO983043 VII983043:VIK983043 VSE983043:VSG983043 WCA983043:WCC983043 WLW983043:WLY983043 WVS983043:WVU983043"/>
  </dataValidations>
  <pageMargins left="0.35433070866141736" right="0.19685039370078741" top="0.35433070866141736" bottom="0.23622047244094491" header="0.23622047244094491" footer="0.27559055118110237"/>
  <pageSetup paperSize="9" scale="52" fitToHeight="0" orientation="landscape" r:id="rId1"/>
  <headerFooter alignWithMargins="0"/>
  <rowBreaks count="1" manualBreakCount="1">
    <brk id="29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A33" activeCellId="10" sqref="A1:G2 A3:B3 A4:G4 A6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225" t="s">
        <v>41</v>
      </c>
      <c r="B1" s="226"/>
      <c r="C1" s="226"/>
      <c r="D1" s="226"/>
      <c r="E1" s="226"/>
      <c r="F1" s="226"/>
      <c r="G1" s="227"/>
    </row>
    <row r="2" spans="1:17" ht="53.25" customHeight="1" thickBot="1" x14ac:dyDescent="0.3">
      <c r="A2" s="228" t="s">
        <v>19</v>
      </c>
      <c r="B2" s="229"/>
      <c r="C2" s="229"/>
      <c r="D2" s="229"/>
      <c r="E2" s="229"/>
      <c r="F2" s="229"/>
      <c r="G2" s="230"/>
    </row>
    <row r="3" spans="1:17" ht="61.5" customHeight="1" thickTop="1" thickBot="1" x14ac:dyDescent="0.3">
      <c r="A3" s="231" t="s">
        <v>20</v>
      </c>
      <c r="B3" s="232"/>
      <c r="C3" s="223"/>
      <c r="D3" s="223"/>
      <c r="E3" s="223"/>
      <c r="F3" s="223"/>
      <c r="G3" s="224"/>
    </row>
    <row r="4" spans="1:17" ht="30" customHeight="1" thickTop="1" thickBot="1" x14ac:dyDescent="0.3">
      <c r="A4" s="233" t="s">
        <v>0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444" t="s">
        <v>21</v>
      </c>
      <c r="B5" s="445"/>
      <c r="C5" s="236"/>
      <c r="D5" s="236"/>
      <c r="E5" s="236"/>
      <c r="F5" s="236"/>
      <c r="G5" s="237"/>
    </row>
    <row r="6" spans="1:17" ht="61.5" customHeight="1" x14ac:dyDescent="0.25">
      <c r="A6" s="240" t="s">
        <v>22</v>
      </c>
      <c r="B6" s="241"/>
      <c r="C6" s="242"/>
      <c r="D6" s="242"/>
      <c r="E6" s="242"/>
      <c r="F6" s="242"/>
      <c r="G6" s="243"/>
    </row>
    <row r="7" spans="1:17" ht="61.5" customHeight="1" x14ac:dyDescent="0.25">
      <c r="A7" s="240" t="s">
        <v>23</v>
      </c>
      <c r="B7" s="241"/>
      <c r="C7" s="242"/>
      <c r="D7" s="242"/>
      <c r="E7" s="242"/>
      <c r="F7" s="242"/>
      <c r="G7" s="243"/>
    </row>
    <row r="8" spans="1:17" ht="20.25" customHeight="1" x14ac:dyDescent="0.25">
      <c r="A8" s="304" t="s">
        <v>24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77"/>
      <c r="D10" s="312"/>
      <c r="E10" s="314"/>
      <c r="F10" s="312"/>
      <c r="G10" s="313"/>
    </row>
    <row r="11" spans="1:17" ht="18" customHeight="1" x14ac:dyDescent="0.25">
      <c r="A11" s="304" t="s">
        <v>26</v>
      </c>
      <c r="B11" s="287"/>
      <c r="C11" s="290" t="s">
        <v>9</v>
      </c>
      <c r="D11" s="291"/>
      <c r="E11" s="291"/>
      <c r="F11" s="291"/>
      <c r="G11" s="292"/>
      <c r="H11" s="296" t="s">
        <v>101</v>
      </c>
      <c r="I11" s="297"/>
      <c r="J11" s="297"/>
      <c r="K11" s="297"/>
      <c r="L11" s="297"/>
      <c r="M11" s="297"/>
      <c r="N11" s="297"/>
      <c r="O11" s="297"/>
      <c r="P11" s="297"/>
      <c r="Q11" s="298"/>
    </row>
    <row r="12" spans="1:17" ht="208.5" customHeight="1" x14ac:dyDescent="0.25">
      <c r="A12" s="305"/>
      <c r="B12" s="289"/>
      <c r="C12" s="293"/>
      <c r="D12" s="294"/>
      <c r="E12" s="294"/>
      <c r="F12" s="294"/>
      <c r="G12" s="295"/>
      <c r="H12" s="299"/>
      <c r="I12" s="300"/>
      <c r="J12" s="300"/>
      <c r="K12" s="300"/>
      <c r="L12" s="300"/>
      <c r="M12" s="300"/>
      <c r="N12" s="300"/>
      <c r="O12" s="300"/>
      <c r="P12" s="300"/>
      <c r="Q12" s="301"/>
    </row>
    <row r="13" spans="1:17" ht="102" customHeight="1" x14ac:dyDescent="0.25">
      <c r="A13" s="323" t="s">
        <v>27</v>
      </c>
      <c r="B13" s="324"/>
      <c r="C13" s="321"/>
      <c r="D13" s="321"/>
      <c r="E13" s="321"/>
      <c r="F13" s="321"/>
      <c r="G13" s="322"/>
      <c r="H13" s="315" t="s">
        <v>28</v>
      </c>
      <c r="I13" s="316"/>
      <c r="J13" s="316"/>
      <c r="K13" s="316"/>
      <c r="L13" s="316"/>
      <c r="M13" s="316"/>
      <c r="N13" s="316"/>
      <c r="O13" s="316"/>
      <c r="P13" s="316"/>
      <c r="Q13" s="317"/>
    </row>
    <row r="14" spans="1:17" ht="121.5" customHeight="1" thickBot="1" x14ac:dyDescent="0.3">
      <c r="A14" s="323" t="s">
        <v>29</v>
      </c>
      <c r="B14" s="324"/>
      <c r="C14" s="321"/>
      <c r="D14" s="321"/>
      <c r="E14" s="321"/>
      <c r="F14" s="321"/>
      <c r="G14" s="322"/>
      <c r="H14" s="315" t="s">
        <v>30</v>
      </c>
      <c r="I14" s="316"/>
      <c r="J14" s="316"/>
      <c r="K14" s="316"/>
      <c r="L14" s="316"/>
      <c r="M14" s="316"/>
      <c r="N14" s="316"/>
      <c r="O14" s="316"/>
      <c r="P14" s="316"/>
      <c r="Q14" s="317"/>
    </row>
    <row r="15" spans="1:17" ht="66.75" customHeight="1" thickTop="1" thickBot="1" x14ac:dyDescent="0.3">
      <c r="A15" s="256" t="s">
        <v>42</v>
      </c>
      <c r="B15" s="257"/>
      <c r="C15" s="257"/>
      <c r="D15" s="257"/>
      <c r="E15" s="257"/>
      <c r="F15" s="257"/>
      <c r="G15" s="258"/>
    </row>
    <row r="16" spans="1:17" ht="89.25" customHeight="1" thickBot="1" x14ac:dyDescent="0.3">
      <c r="A16" s="12" t="s">
        <v>1</v>
      </c>
      <c r="B16" s="250" t="s">
        <v>31</v>
      </c>
      <c r="C16" s="251"/>
      <c r="D16" s="252"/>
      <c r="E16" s="130" t="s">
        <v>2</v>
      </c>
      <c r="F16" s="250" t="s">
        <v>38</v>
      </c>
      <c r="G16" s="318"/>
    </row>
    <row r="17" spans="1:7" ht="30" customHeight="1" x14ac:dyDescent="0.25">
      <c r="A17" s="2">
        <v>1</v>
      </c>
      <c r="B17" s="253"/>
      <c r="C17" s="254"/>
      <c r="D17" s="255"/>
      <c r="E17" s="78"/>
      <c r="F17" s="319"/>
      <c r="G17" s="320"/>
    </row>
    <row r="18" spans="1:7" ht="30" customHeight="1" x14ac:dyDescent="0.25">
      <c r="A18" s="2">
        <v>2</v>
      </c>
      <c r="B18" s="261"/>
      <c r="C18" s="262"/>
      <c r="D18" s="263"/>
      <c r="E18" s="78"/>
      <c r="F18" s="282"/>
      <c r="G18" s="283"/>
    </row>
    <row r="19" spans="1:7" ht="30" customHeight="1" x14ac:dyDescent="0.25">
      <c r="A19" s="3">
        <v>3</v>
      </c>
      <c r="B19" s="261"/>
      <c r="C19" s="262"/>
      <c r="D19" s="263"/>
      <c r="E19" s="79"/>
      <c r="F19" s="282"/>
      <c r="G19" s="283"/>
    </row>
    <row r="20" spans="1:7" ht="30" customHeight="1" x14ac:dyDescent="0.25">
      <c r="A20" s="3">
        <v>4</v>
      </c>
      <c r="B20" s="261"/>
      <c r="C20" s="262"/>
      <c r="D20" s="263"/>
      <c r="E20" s="79"/>
      <c r="F20" s="282"/>
      <c r="G20" s="283"/>
    </row>
    <row r="21" spans="1:7" ht="30" customHeight="1" x14ac:dyDescent="0.25">
      <c r="A21" s="3">
        <v>5</v>
      </c>
      <c r="B21" s="261"/>
      <c r="C21" s="262"/>
      <c r="D21" s="263"/>
      <c r="E21" s="79"/>
      <c r="F21" s="282"/>
      <c r="G21" s="283"/>
    </row>
    <row r="22" spans="1:7" ht="30" customHeight="1" x14ac:dyDescent="0.25">
      <c r="A22" s="4">
        <v>6</v>
      </c>
      <c r="B22" s="261"/>
      <c r="C22" s="262"/>
      <c r="D22" s="263"/>
      <c r="E22" s="80"/>
      <c r="F22" s="282"/>
      <c r="G22" s="283"/>
    </row>
    <row r="23" spans="1:7" ht="30" customHeight="1" x14ac:dyDescent="0.25">
      <c r="A23" s="3">
        <v>7</v>
      </c>
      <c r="B23" s="261"/>
      <c r="C23" s="262"/>
      <c r="D23" s="263"/>
      <c r="E23" s="80"/>
      <c r="F23" s="282"/>
      <c r="G23" s="283"/>
    </row>
    <row r="24" spans="1:7" ht="30" customHeight="1" x14ac:dyDescent="0.25">
      <c r="A24" s="4">
        <v>8</v>
      </c>
      <c r="B24" s="261"/>
      <c r="C24" s="262"/>
      <c r="D24" s="263"/>
      <c r="E24" s="80"/>
      <c r="F24" s="282"/>
      <c r="G24" s="283"/>
    </row>
    <row r="25" spans="1:7" ht="30" customHeight="1" x14ac:dyDescent="0.25">
      <c r="A25" s="3">
        <v>9</v>
      </c>
      <c r="B25" s="261"/>
      <c r="C25" s="262"/>
      <c r="D25" s="263"/>
      <c r="E25" s="80"/>
      <c r="F25" s="282"/>
      <c r="G25" s="283"/>
    </row>
    <row r="26" spans="1:7" ht="30" customHeight="1" thickBot="1" x14ac:dyDescent="0.3">
      <c r="A26" s="4">
        <v>10</v>
      </c>
      <c r="B26" s="261"/>
      <c r="C26" s="262"/>
      <c r="D26" s="263"/>
      <c r="E26" s="80"/>
      <c r="F26" s="282"/>
      <c r="G26" s="283"/>
    </row>
    <row r="27" spans="1:7" ht="30" customHeight="1" thickBot="1" x14ac:dyDescent="0.3">
      <c r="A27" s="264" t="s">
        <v>32</v>
      </c>
      <c r="B27" s="265"/>
      <c r="C27" s="265"/>
      <c r="D27" s="266"/>
      <c r="E27" s="10">
        <f>SUM(E17:E26)</f>
        <v>0</v>
      </c>
      <c r="F27" s="284" t="s">
        <v>5</v>
      </c>
      <c r="G27" s="285"/>
    </row>
    <row r="28" spans="1:7" ht="71.25" customHeight="1" thickTop="1" thickBot="1" x14ac:dyDescent="0.3">
      <c r="A28" s="256" t="s">
        <v>33</v>
      </c>
      <c r="B28" s="234"/>
      <c r="C28" s="234"/>
      <c r="D28" s="234"/>
      <c r="E28" s="234"/>
      <c r="F28" s="234"/>
      <c r="G28" s="235"/>
    </row>
    <row r="29" spans="1:7" ht="30" customHeight="1" thickBot="1" x14ac:dyDescent="0.3">
      <c r="A29" s="13" t="s">
        <v>1</v>
      </c>
      <c r="B29" s="267" t="s">
        <v>34</v>
      </c>
      <c r="C29" s="268"/>
      <c r="D29" s="269"/>
      <c r="E29" s="259" t="s">
        <v>3</v>
      </c>
      <c r="F29" s="259"/>
      <c r="G29" s="260"/>
    </row>
    <row r="30" spans="1:7" ht="30" customHeight="1" x14ac:dyDescent="0.25">
      <c r="A30" s="14">
        <v>1</v>
      </c>
      <c r="B30" s="270" t="s">
        <v>55</v>
      </c>
      <c r="C30" s="271"/>
      <c r="D30" s="272"/>
      <c r="E30" s="276"/>
      <c r="F30" s="277"/>
      <c r="G30" s="278"/>
    </row>
    <row r="31" spans="1:7" ht="30" customHeight="1" thickBot="1" x14ac:dyDescent="0.3">
      <c r="A31" s="15">
        <v>2</v>
      </c>
      <c r="B31" s="273" t="s">
        <v>35</v>
      </c>
      <c r="C31" s="274"/>
      <c r="D31" s="275"/>
      <c r="E31" s="279"/>
      <c r="F31" s="280"/>
      <c r="G31" s="281"/>
    </row>
    <row r="32" spans="1:7" ht="30" customHeight="1" thickBot="1" x14ac:dyDescent="0.3">
      <c r="A32" s="247" t="s">
        <v>36</v>
      </c>
      <c r="B32" s="248"/>
      <c r="C32" s="248"/>
      <c r="D32" s="249"/>
      <c r="E32" s="244">
        <f>E30+E31</f>
        <v>0</v>
      </c>
      <c r="F32" s="245"/>
      <c r="G32" s="246"/>
    </row>
    <row r="33" spans="1:17" ht="102" customHeight="1" thickTop="1" thickBot="1" x14ac:dyDescent="0.3">
      <c r="A33" s="256" t="s">
        <v>37</v>
      </c>
      <c r="B33" s="257"/>
      <c r="C33" s="257"/>
      <c r="D33" s="257"/>
      <c r="E33" s="257"/>
      <c r="F33" s="257"/>
      <c r="G33" s="258"/>
    </row>
    <row r="34" spans="1:17" ht="173.25" customHeight="1" thickBot="1" x14ac:dyDescent="0.3">
      <c r="A34" s="334"/>
      <c r="B34" s="335"/>
      <c r="C34" s="335"/>
      <c r="D34" s="335"/>
      <c r="E34" s="335"/>
      <c r="F34" s="335"/>
      <c r="G34" s="336"/>
      <c r="H34" s="325" t="s">
        <v>39</v>
      </c>
      <c r="I34" s="326"/>
      <c r="J34" s="326"/>
      <c r="K34" s="326"/>
      <c r="L34" s="326"/>
      <c r="M34" s="326"/>
      <c r="N34" s="326"/>
      <c r="O34" s="326"/>
      <c r="P34" s="326"/>
      <c r="Q34" s="327"/>
    </row>
    <row r="35" spans="1:17" ht="16.5" thickTop="1" thickBot="1" x14ac:dyDescent="0.3"/>
    <row r="36" spans="1:17" ht="51" customHeight="1" thickTop="1" thickBot="1" x14ac:dyDescent="0.3">
      <c r="E36" s="331"/>
      <c r="F36" s="332"/>
      <c r="G36" s="333"/>
    </row>
    <row r="37" spans="1:17" ht="15.75" thickTop="1" x14ac:dyDescent="0.25">
      <c r="E37" s="337" t="s">
        <v>40</v>
      </c>
      <c r="F37" s="337"/>
      <c r="G37" s="337"/>
    </row>
    <row r="39" spans="1:17" x14ac:dyDescent="0.25">
      <c r="A39" s="156"/>
    </row>
    <row r="40" spans="1:17" x14ac:dyDescent="0.25">
      <c r="A40" s="328" t="s">
        <v>12</v>
      </c>
      <c r="B40" s="328"/>
      <c r="C40" s="328"/>
      <c r="D40" s="328"/>
      <c r="E40" s="328"/>
      <c r="F40" s="328"/>
      <c r="G40" s="328"/>
    </row>
    <row r="41" spans="1:17" ht="34.5" customHeight="1" x14ac:dyDescent="0.25">
      <c r="A41" s="329" t="s">
        <v>13</v>
      </c>
      <c r="B41" s="329"/>
      <c r="C41" s="329"/>
      <c r="D41" s="329"/>
      <c r="E41" s="329"/>
      <c r="F41" s="329"/>
      <c r="G41" s="329"/>
    </row>
    <row r="42" spans="1:17" ht="20.25" customHeight="1" x14ac:dyDescent="0.25">
      <c r="A42" s="328" t="s">
        <v>14</v>
      </c>
      <c r="B42" s="328"/>
      <c r="C42" s="328"/>
      <c r="D42" s="328"/>
      <c r="E42" s="328"/>
      <c r="F42" s="328"/>
      <c r="G42" s="328"/>
    </row>
    <row r="43" spans="1:17" ht="33.75" customHeight="1" x14ac:dyDescent="0.25">
      <c r="A43" s="330" t="s">
        <v>15</v>
      </c>
      <c r="B43" s="330"/>
      <c r="C43" s="330"/>
      <c r="D43" s="330"/>
      <c r="E43" s="330"/>
      <c r="F43" s="330"/>
      <c r="G43" s="330"/>
    </row>
    <row r="44" spans="1:17" ht="20.25" customHeight="1" x14ac:dyDescent="0.25">
      <c r="A44" s="338" t="s">
        <v>6</v>
      </c>
      <c r="B44" s="339"/>
      <c r="C44" s="339"/>
      <c r="D44" s="339"/>
      <c r="E44" s="339"/>
      <c r="F44" s="339"/>
      <c r="G44" s="339"/>
    </row>
    <row r="45" spans="1:17" ht="46.5" customHeight="1" x14ac:dyDescent="0.25">
      <c r="A45" s="330" t="s">
        <v>16</v>
      </c>
      <c r="B45" s="329"/>
      <c r="C45" s="329"/>
      <c r="D45" s="329"/>
      <c r="E45" s="329"/>
      <c r="F45" s="329"/>
      <c r="G45" s="329"/>
    </row>
    <row r="46" spans="1:17" ht="41.25" customHeight="1" x14ac:dyDescent="0.25">
      <c r="A46" s="338" t="s">
        <v>17</v>
      </c>
      <c r="B46" s="339"/>
      <c r="C46" s="339"/>
      <c r="D46" s="339"/>
      <c r="E46" s="339"/>
      <c r="F46" s="339"/>
      <c r="G46" s="339"/>
    </row>
    <row r="47" spans="1:17" ht="19.5" customHeight="1" x14ac:dyDescent="0.25">
      <c r="A47" s="338" t="s">
        <v>7</v>
      </c>
      <c r="B47" s="339"/>
      <c r="C47" s="339"/>
      <c r="D47" s="339"/>
      <c r="E47" s="339"/>
      <c r="F47" s="339"/>
      <c r="G47" s="339"/>
    </row>
    <row r="48" spans="1:17" ht="30.75" customHeight="1" x14ac:dyDescent="0.25">
      <c r="A48" s="338" t="s">
        <v>8</v>
      </c>
      <c r="B48" s="339"/>
      <c r="C48" s="339"/>
      <c r="D48" s="339"/>
      <c r="E48" s="339"/>
      <c r="F48" s="339"/>
      <c r="G48" s="339"/>
    </row>
    <row r="49" spans="1:7" ht="30" customHeight="1" x14ac:dyDescent="0.25">
      <c r="A49" s="338" t="s">
        <v>18</v>
      </c>
      <c r="B49" s="339"/>
      <c r="C49" s="339"/>
      <c r="D49" s="339"/>
      <c r="E49" s="339"/>
      <c r="F49" s="339"/>
      <c r="G49" s="339"/>
    </row>
  </sheetData>
  <sheetProtection algorithmName="SHA-512" hashValue="qe9aXnp+er/uzeajFS1b/Z4KdvcJ2FLe9CU+Ga+sacyTPM+9pxBXJULRc4mRLklRwR1/5uoOfu3ywGcjZGMfuQ==" saltValue="Vv3NSOrSRHiyj2iXvJsmuA==" spinCount="100000" sheet="1" formatCells="0" formatColumns="0" formatRows="0" insertColumns="0" insertRows="0"/>
  <mergeCells count="75">
    <mergeCell ref="A5:B5"/>
    <mergeCell ref="C5:G5"/>
    <mergeCell ref="A1:G1"/>
    <mergeCell ref="A2:G2"/>
    <mergeCell ref="A3:B3"/>
    <mergeCell ref="C3:G3"/>
    <mergeCell ref="A4:G4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11:B12"/>
    <mergeCell ref="C11:G12"/>
    <mergeCell ref="H11:Q12"/>
    <mergeCell ref="A13:B13"/>
    <mergeCell ref="C13:G13"/>
    <mergeCell ref="H13:Q13"/>
    <mergeCell ref="A14:B14"/>
    <mergeCell ref="C14:G14"/>
    <mergeCell ref="H14:Q14"/>
    <mergeCell ref="A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B22:D22"/>
    <mergeCell ref="F22:G22"/>
    <mergeCell ref="A33:G33"/>
    <mergeCell ref="A34:G34"/>
    <mergeCell ref="B29:D29"/>
    <mergeCell ref="E29:G29"/>
    <mergeCell ref="B23:D23"/>
    <mergeCell ref="F23:G23"/>
    <mergeCell ref="B24:D24"/>
    <mergeCell ref="F24:G24"/>
    <mergeCell ref="B25:D25"/>
    <mergeCell ref="F25:G25"/>
    <mergeCell ref="B26:D26"/>
    <mergeCell ref="F26:G26"/>
    <mergeCell ref="A27:D27"/>
    <mergeCell ref="F27:G27"/>
    <mergeCell ref="A28:G28"/>
    <mergeCell ref="B30:D30"/>
    <mergeCell ref="E30:G30"/>
    <mergeCell ref="B31:D31"/>
    <mergeCell ref="E31:G31"/>
    <mergeCell ref="A32:D32"/>
    <mergeCell ref="E32:G32"/>
    <mergeCell ref="H34:Q34"/>
    <mergeCell ref="E36:G36"/>
    <mergeCell ref="E37:G37"/>
    <mergeCell ref="A47:G47"/>
    <mergeCell ref="A48:G48"/>
    <mergeCell ref="A40:G40"/>
    <mergeCell ref="A49:G49"/>
    <mergeCell ref="A41:G41"/>
    <mergeCell ref="A42:G42"/>
    <mergeCell ref="A43:G43"/>
    <mergeCell ref="A44:G44"/>
    <mergeCell ref="A45:G45"/>
    <mergeCell ref="A46:G46"/>
  </mergeCell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C23" activeCellId="6" sqref="A3:E5 A6:C6 A9:E9 A10:E10 A11:D21 E21 C23:E23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2" width="9.140625" style="1"/>
  </cols>
  <sheetData>
    <row r="1" spans="1:5" ht="41.25" customHeight="1" x14ac:dyDescent="0.25">
      <c r="A1" s="340" t="s">
        <v>138</v>
      </c>
      <c r="B1" s="340"/>
      <c r="C1" s="340"/>
      <c r="D1" s="340"/>
      <c r="E1" s="340"/>
    </row>
    <row r="2" spans="1:5" ht="15.75" thickBot="1" x14ac:dyDescent="0.3">
      <c r="A2" s="341"/>
      <c r="B2" s="341"/>
      <c r="C2" s="341"/>
      <c r="D2" s="341"/>
      <c r="E2" s="341"/>
    </row>
    <row r="3" spans="1:5" ht="32.25" customHeight="1" x14ac:dyDescent="0.25">
      <c r="A3" s="342" t="s">
        <v>45</v>
      </c>
      <c r="B3" s="343"/>
      <c r="C3" s="344"/>
      <c r="D3" s="354">
        <f>'program inwestycji 3'!C5</f>
        <v>0</v>
      </c>
      <c r="E3" s="355"/>
    </row>
    <row r="4" spans="1:5" ht="38.25" customHeight="1" x14ac:dyDescent="0.25">
      <c r="A4" s="348" t="s">
        <v>46</v>
      </c>
      <c r="B4" s="349"/>
      <c r="C4" s="350"/>
      <c r="D4" s="356" t="str">
        <f>CONCATENATE('program inwestycji 3'!C7," ",'program inwestycji 3'!C6)</f>
        <v xml:space="preserve"> </v>
      </c>
      <c r="E4" s="357"/>
    </row>
    <row r="5" spans="1:5" ht="27" customHeight="1" x14ac:dyDescent="0.25">
      <c r="A5" s="348" t="s">
        <v>59</v>
      </c>
      <c r="B5" s="349"/>
      <c r="C5" s="350"/>
      <c r="D5" s="356">
        <f>'program inwestycji 3'!C3</f>
        <v>0</v>
      </c>
      <c r="E5" s="357"/>
    </row>
    <row r="6" spans="1:5" ht="34.5" customHeight="1" thickBot="1" x14ac:dyDescent="0.3">
      <c r="A6" s="351" t="s">
        <v>47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6" t="s">
        <v>43</v>
      </c>
      <c r="B9" s="257"/>
      <c r="C9" s="257"/>
      <c r="D9" s="257"/>
      <c r="E9" s="258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3'!B17</f>
        <v>0</v>
      </c>
      <c r="C11" s="52">
        <f>'program inwestycji 3'!E17</f>
        <v>0</v>
      </c>
      <c r="D11" s="63">
        <f>'program inwestycji 3'!F17</f>
        <v>0</v>
      </c>
      <c r="E11" s="70"/>
    </row>
    <row r="12" spans="1:5" ht="51.75" customHeight="1" x14ac:dyDescent="0.25">
      <c r="A12" s="19">
        <v>2</v>
      </c>
      <c r="B12" s="51">
        <f>'program inwestycji 3'!B18</f>
        <v>0</v>
      </c>
      <c r="C12" s="52">
        <f>'program inwestycji 3'!E18</f>
        <v>0</v>
      </c>
      <c r="D12" s="63">
        <f>'program inwestycji 3'!F18</f>
        <v>0</v>
      </c>
      <c r="E12" s="70"/>
    </row>
    <row r="13" spans="1:5" ht="51.75" customHeight="1" x14ac:dyDescent="0.25">
      <c r="A13" s="20">
        <v>3</v>
      </c>
      <c r="B13" s="51">
        <f>'program inwestycji 3'!B19</f>
        <v>0</v>
      </c>
      <c r="C13" s="53">
        <f>'program inwestycji 3'!E19</f>
        <v>0</v>
      </c>
      <c r="D13" s="64">
        <f>'program inwestycji 3'!F19</f>
        <v>0</v>
      </c>
      <c r="E13" s="71"/>
    </row>
    <row r="14" spans="1:5" ht="51.75" customHeight="1" x14ac:dyDescent="0.25">
      <c r="A14" s="20">
        <v>4</v>
      </c>
      <c r="B14" s="51">
        <f>'program inwestycji 3'!B20</f>
        <v>0</v>
      </c>
      <c r="C14" s="53">
        <f>'program inwestycji 3'!E20</f>
        <v>0</v>
      </c>
      <c r="D14" s="64">
        <f>'program inwestycji 3'!F20</f>
        <v>0</v>
      </c>
      <c r="E14" s="71"/>
    </row>
    <row r="15" spans="1:5" ht="51.75" customHeight="1" x14ac:dyDescent="0.25">
      <c r="A15" s="20">
        <v>5</v>
      </c>
      <c r="B15" s="51">
        <f>'program inwestycji 3'!B21</f>
        <v>0</v>
      </c>
      <c r="C15" s="53">
        <f>'program inwestycji 3'!E21</f>
        <v>0</v>
      </c>
      <c r="D15" s="64">
        <f>'program inwestycji 3'!F21</f>
        <v>0</v>
      </c>
      <c r="E15" s="71"/>
    </row>
    <row r="16" spans="1:5" ht="51.75" customHeight="1" x14ac:dyDescent="0.25">
      <c r="A16" s="21">
        <v>6</v>
      </c>
      <c r="B16" s="51">
        <f>'program inwestycji 3'!B22</f>
        <v>0</v>
      </c>
      <c r="C16" s="53">
        <f>'program inwestycji 3'!E22</f>
        <v>0</v>
      </c>
      <c r="D16" s="65">
        <f>'program inwestycji 3'!F22</f>
        <v>0</v>
      </c>
      <c r="E16" s="72"/>
    </row>
    <row r="17" spans="1:5" ht="51.75" customHeight="1" x14ac:dyDescent="0.25">
      <c r="A17" s="20">
        <v>7</v>
      </c>
      <c r="B17" s="51">
        <f>'program inwestycji 3'!B23</f>
        <v>0</v>
      </c>
      <c r="C17" s="53">
        <f>'program inwestycji 3'!E23</f>
        <v>0</v>
      </c>
      <c r="D17" s="65">
        <f>'program inwestycji 3'!F23</f>
        <v>0</v>
      </c>
      <c r="E17" s="72"/>
    </row>
    <row r="18" spans="1:5" ht="51.75" customHeight="1" x14ac:dyDescent="0.25">
      <c r="A18" s="21">
        <v>8</v>
      </c>
      <c r="B18" s="51">
        <f>'program inwestycji 3'!B24</f>
        <v>0</v>
      </c>
      <c r="C18" s="53">
        <f>'program inwestycji 3'!E24</f>
        <v>0</v>
      </c>
      <c r="D18" s="65">
        <f>'program inwestycji 3'!F24</f>
        <v>0</v>
      </c>
      <c r="E18" s="72"/>
    </row>
    <row r="19" spans="1:5" ht="51.75" customHeight="1" x14ac:dyDescent="0.25">
      <c r="A19" s="20">
        <v>9</v>
      </c>
      <c r="B19" s="51">
        <f>'program inwestycji 3'!B25</f>
        <v>0</v>
      </c>
      <c r="C19" s="53">
        <f>'program inwestycji 3'!E25</f>
        <v>0</v>
      </c>
      <c r="D19" s="65">
        <f>'program inwestycji 3'!F25</f>
        <v>0</v>
      </c>
      <c r="E19" s="72"/>
    </row>
    <row r="20" spans="1:5" ht="51.75" customHeight="1" thickBot="1" x14ac:dyDescent="0.3">
      <c r="A20" s="21">
        <v>10</v>
      </c>
      <c r="B20" s="51">
        <f>'program inwestycji 3'!B26</f>
        <v>0</v>
      </c>
      <c r="C20" s="53">
        <f>'program inwestycji 3'!E26</f>
        <v>0</v>
      </c>
      <c r="D20" s="65">
        <f>'program inwestycji 3'!F26</f>
        <v>0</v>
      </c>
      <c r="E20" s="72"/>
    </row>
    <row r="21" spans="1:5" ht="15.75" thickBot="1" x14ac:dyDescent="0.3">
      <c r="A21" s="264" t="s">
        <v>44</v>
      </c>
      <c r="B21" s="265"/>
      <c r="C21" s="54">
        <f>SUM(C11:C20)</f>
        <v>0</v>
      </c>
      <c r="D21" s="22" t="s">
        <v>5</v>
      </c>
      <c r="E21" s="23" t="s">
        <v>5</v>
      </c>
    </row>
    <row r="22" spans="1:5" ht="16.5" thickTop="1" thickBot="1" x14ac:dyDescent="0.3"/>
    <row r="23" spans="1:5" ht="49.5" customHeight="1" thickTop="1" thickBot="1" x14ac:dyDescent="0.3">
      <c r="C23" s="401">
        <f>'program inwestycji 3'!E36</f>
        <v>0</v>
      </c>
      <c r="D23" s="402"/>
      <c r="E23" s="403"/>
    </row>
    <row r="24" spans="1:5" ht="15.75" thickTop="1" x14ac:dyDescent="0.25">
      <c r="C24" s="337" t="s">
        <v>40</v>
      </c>
      <c r="D24" s="337"/>
      <c r="E24" s="337"/>
    </row>
  </sheetData>
  <sheetProtection algorithmName="SHA-512" hashValue="/fzhB3x7J/oCIkTUt12xt+7yRe0YQ6ciZTf7XHFTshB2KNj2tr98szghNA4gSHtz4sQzZ7Bg0eWlehCtTAxcIw==" saltValue="RJeOmJgQOB52QykvJTReUA==" spinCount="100000" sheet="1" formatCells="0" formatColumns="0" formatRows="0" insertColumns="0" insertRows="0"/>
  <mergeCells count="14">
    <mergeCell ref="A1:E1"/>
    <mergeCell ref="A2:E2"/>
    <mergeCell ref="A3:C3"/>
    <mergeCell ref="D3:E3"/>
    <mergeCell ref="A4:C4"/>
    <mergeCell ref="D4:E4"/>
    <mergeCell ref="C23:E23"/>
    <mergeCell ref="C24:E24"/>
    <mergeCell ref="A5:C5"/>
    <mergeCell ref="D5:E5"/>
    <mergeCell ref="A6:C6"/>
    <mergeCell ref="D6:E6"/>
    <mergeCell ref="A9:E9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zoomScaleSheetLayoutView="100" workbookViewId="0">
      <selection activeCell="C48" activeCellId="7" sqref="A1:E23 A29:E30 B38:D38 A39:E40 E41:E44 A41:C44 A46:E46 C48:E48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5.140625" style="164" customWidth="1"/>
    <col min="6" max="7" width="9.140625" style="1"/>
    <col min="8" max="8" width="13.42578125" style="1" bestFit="1" customWidth="1"/>
    <col min="9" max="13" width="9.140625" style="1"/>
  </cols>
  <sheetData>
    <row r="1" spans="1:7" ht="52.5" customHeight="1" x14ac:dyDescent="0.25">
      <c r="A1" s="440" t="s">
        <v>139</v>
      </c>
      <c r="B1" s="440"/>
      <c r="C1" s="440"/>
      <c r="D1" s="440"/>
      <c r="E1" s="440"/>
    </row>
    <row r="2" spans="1:7" ht="15.75" thickBot="1" x14ac:dyDescent="0.3">
      <c r="A2" s="441"/>
      <c r="B2" s="441"/>
      <c r="C2" s="441"/>
      <c r="D2" s="441"/>
      <c r="E2" s="441"/>
    </row>
    <row r="3" spans="1:7" ht="39" customHeight="1" x14ac:dyDescent="0.25">
      <c r="A3" s="396" t="s">
        <v>45</v>
      </c>
      <c r="B3" s="397"/>
      <c r="C3" s="391">
        <f>'program inwestycji 3'!C5</f>
        <v>0</v>
      </c>
      <c r="D3" s="354"/>
      <c r="E3" s="355"/>
    </row>
    <row r="4" spans="1:7" ht="36" customHeight="1" x14ac:dyDescent="0.25">
      <c r="A4" s="378" t="s">
        <v>46</v>
      </c>
      <c r="B4" s="379"/>
      <c r="C4" s="392" t="str">
        <f>CONCATENATE('program inwestycji 3'!C7," ",'program inwestycji 3'!C6)</f>
        <v xml:space="preserve"> </v>
      </c>
      <c r="D4" s="356"/>
      <c r="E4" s="357"/>
    </row>
    <row r="5" spans="1:7" ht="37.5" customHeight="1" x14ac:dyDescent="0.25">
      <c r="A5" s="378" t="s">
        <v>59</v>
      </c>
      <c r="B5" s="379"/>
      <c r="C5" s="392">
        <f>'program inwestycji 3'!C3</f>
        <v>0</v>
      </c>
      <c r="D5" s="356"/>
      <c r="E5" s="357"/>
    </row>
    <row r="6" spans="1:7" ht="34.5" customHeight="1" thickBot="1" x14ac:dyDescent="0.3">
      <c r="A6" s="380" t="s">
        <v>47</v>
      </c>
      <c r="B6" s="381"/>
      <c r="C6" s="393">
        <f>'harmonogram finansowy 3'!D6</f>
        <v>0</v>
      </c>
      <c r="D6" s="394"/>
      <c r="E6" s="395"/>
    </row>
    <row r="7" spans="1:7" x14ac:dyDescent="0.25">
      <c r="A7" s="167"/>
      <c r="B7" s="167"/>
      <c r="C7" s="167"/>
      <c r="D7" s="167"/>
      <c r="E7" s="167"/>
    </row>
    <row r="8" spans="1:7" ht="15" customHeight="1" x14ac:dyDescent="0.25">
      <c r="A8" s="363" t="s">
        <v>1</v>
      </c>
      <c r="B8" s="366" t="s">
        <v>54</v>
      </c>
      <c r="C8" s="367"/>
      <c r="D8" s="368"/>
      <c r="E8" s="363" t="s">
        <v>53</v>
      </c>
      <c r="G8" s="158"/>
    </row>
    <row r="9" spans="1:7" ht="42.75" customHeight="1" x14ac:dyDescent="0.25">
      <c r="A9" s="364"/>
      <c r="B9" s="369"/>
      <c r="C9" s="370"/>
      <c r="D9" s="371"/>
      <c r="E9" s="364"/>
    </row>
    <row r="10" spans="1:7" ht="15" customHeight="1" x14ac:dyDescent="0.25">
      <c r="A10" s="365"/>
      <c r="B10" s="372"/>
      <c r="C10" s="373"/>
      <c r="D10" s="374"/>
      <c r="E10" s="364"/>
    </row>
    <row r="11" spans="1:7" ht="24" customHeight="1" x14ac:dyDescent="0.25">
      <c r="A11" s="24" t="s">
        <v>48</v>
      </c>
      <c r="B11" s="375" t="s">
        <v>49</v>
      </c>
      <c r="C11" s="376"/>
      <c r="D11" s="377"/>
      <c r="E11" s="365"/>
    </row>
    <row r="12" spans="1:7" ht="24" customHeight="1" x14ac:dyDescent="0.25">
      <c r="A12" s="24" t="s">
        <v>95</v>
      </c>
      <c r="B12" s="375" t="s">
        <v>96</v>
      </c>
      <c r="C12" s="376"/>
      <c r="D12" s="377"/>
      <c r="E12" s="68">
        <f>SUM(E13:E22)</f>
        <v>0</v>
      </c>
    </row>
    <row r="13" spans="1:7" x14ac:dyDescent="0.25">
      <c r="A13" s="25">
        <v>1</v>
      </c>
      <c r="B13" s="385">
        <f>'program inwestycji 3'!B17</f>
        <v>0</v>
      </c>
      <c r="C13" s="386"/>
      <c r="D13" s="387"/>
      <c r="E13" s="6">
        <f>'program inwestycji 3'!E17</f>
        <v>0</v>
      </c>
    </row>
    <row r="14" spans="1:7" x14ac:dyDescent="0.25">
      <c r="A14" s="26">
        <v>2</v>
      </c>
      <c r="B14" s="385">
        <f>'program inwestycji 3'!B18</f>
        <v>0</v>
      </c>
      <c r="C14" s="386"/>
      <c r="D14" s="387"/>
      <c r="E14" s="6">
        <f>'program inwestycji 3'!E18</f>
        <v>0</v>
      </c>
    </row>
    <row r="15" spans="1:7" x14ac:dyDescent="0.25">
      <c r="A15" s="26">
        <v>3</v>
      </c>
      <c r="B15" s="385">
        <f>'program inwestycji 3'!B19</f>
        <v>0</v>
      </c>
      <c r="C15" s="386"/>
      <c r="D15" s="387"/>
      <c r="E15" s="6">
        <f>'program inwestycji 3'!E19</f>
        <v>0</v>
      </c>
    </row>
    <row r="16" spans="1:7" x14ac:dyDescent="0.25">
      <c r="A16" s="26">
        <v>4</v>
      </c>
      <c r="B16" s="385">
        <f>'program inwestycji 3'!B20</f>
        <v>0</v>
      </c>
      <c r="C16" s="386"/>
      <c r="D16" s="387"/>
      <c r="E16" s="6">
        <f>'program inwestycji 3'!E20</f>
        <v>0</v>
      </c>
    </row>
    <row r="17" spans="1:5" x14ac:dyDescent="0.25">
      <c r="A17" s="26">
        <v>5</v>
      </c>
      <c r="B17" s="385">
        <f>'program inwestycji 3'!B21</f>
        <v>0</v>
      </c>
      <c r="C17" s="386"/>
      <c r="D17" s="387"/>
      <c r="E17" s="6">
        <f>'program inwestycji 3'!E21</f>
        <v>0</v>
      </c>
    </row>
    <row r="18" spans="1:5" x14ac:dyDescent="0.25">
      <c r="A18" s="26">
        <v>6</v>
      </c>
      <c r="B18" s="385">
        <f>'program inwestycji 3'!B22</f>
        <v>0</v>
      </c>
      <c r="C18" s="386"/>
      <c r="D18" s="387"/>
      <c r="E18" s="6">
        <f>'program inwestycji 3'!E22</f>
        <v>0</v>
      </c>
    </row>
    <row r="19" spans="1:5" ht="20.25" customHeight="1" x14ac:dyDescent="0.25">
      <c r="A19" s="26">
        <v>7</v>
      </c>
      <c r="B19" s="385">
        <f>'program inwestycji 3'!B23</f>
        <v>0</v>
      </c>
      <c r="C19" s="386"/>
      <c r="D19" s="387"/>
      <c r="E19" s="6">
        <f>'program inwestycji 3'!E23</f>
        <v>0</v>
      </c>
    </row>
    <row r="20" spans="1:5" ht="20.25" customHeight="1" x14ac:dyDescent="0.25">
      <c r="A20" s="26">
        <v>8</v>
      </c>
      <c r="B20" s="385">
        <f>'program inwestycji 3'!B24</f>
        <v>0</v>
      </c>
      <c r="C20" s="386"/>
      <c r="D20" s="387"/>
      <c r="E20" s="6">
        <f>'program inwestycji 3'!E24</f>
        <v>0</v>
      </c>
    </row>
    <row r="21" spans="1:5" ht="20.25" customHeight="1" x14ac:dyDescent="0.25">
      <c r="A21" s="26">
        <v>9</v>
      </c>
      <c r="B21" s="385">
        <f>'program inwestycji 3'!B25</f>
        <v>0</v>
      </c>
      <c r="C21" s="386"/>
      <c r="D21" s="387"/>
      <c r="E21" s="6">
        <f>'program inwestycji 3'!E25</f>
        <v>0</v>
      </c>
    </row>
    <row r="22" spans="1:5" ht="20.25" customHeight="1" x14ac:dyDescent="0.25">
      <c r="A22" s="26">
        <v>10</v>
      </c>
      <c r="B22" s="385">
        <f>'program inwestycji 3'!B26</f>
        <v>0</v>
      </c>
      <c r="C22" s="386"/>
      <c r="D22" s="387"/>
      <c r="E22" s="6">
        <f>'program inwestycji 3'!E26</f>
        <v>0</v>
      </c>
    </row>
    <row r="23" spans="1:5" ht="36" customHeight="1" x14ac:dyDescent="0.25">
      <c r="A23" s="24" t="s">
        <v>97</v>
      </c>
      <c r="B23" s="375" t="s">
        <v>100</v>
      </c>
      <c r="C23" s="376"/>
      <c r="D23" s="377"/>
      <c r="E23" s="68">
        <f>SUM(E24:E28)</f>
        <v>0</v>
      </c>
    </row>
    <row r="24" spans="1:5" ht="20.25" customHeight="1" x14ac:dyDescent="0.25">
      <c r="A24" s="159">
        <v>1</v>
      </c>
      <c r="B24" s="360"/>
      <c r="C24" s="361"/>
      <c r="D24" s="362"/>
      <c r="E24" s="74"/>
    </row>
    <row r="25" spans="1:5" ht="20.25" customHeight="1" x14ac:dyDescent="0.25">
      <c r="A25" s="160">
        <v>2</v>
      </c>
      <c r="B25" s="360"/>
      <c r="C25" s="361"/>
      <c r="D25" s="362"/>
      <c r="E25" s="161"/>
    </row>
    <row r="26" spans="1:5" ht="20.25" customHeight="1" x14ac:dyDescent="0.25">
      <c r="A26" s="159">
        <v>3</v>
      </c>
      <c r="B26" s="360"/>
      <c r="C26" s="361"/>
      <c r="D26" s="362"/>
      <c r="E26" s="161"/>
    </row>
    <row r="27" spans="1:5" ht="20.25" customHeight="1" x14ac:dyDescent="0.25">
      <c r="A27" s="160">
        <v>4</v>
      </c>
      <c r="B27" s="360"/>
      <c r="C27" s="361"/>
      <c r="D27" s="362"/>
      <c r="E27" s="161"/>
    </row>
    <row r="28" spans="1:5" ht="20.25" customHeight="1" x14ac:dyDescent="0.25">
      <c r="A28" s="159">
        <v>5</v>
      </c>
      <c r="B28" s="360"/>
      <c r="C28" s="361"/>
      <c r="D28" s="362"/>
      <c r="E28" s="161"/>
    </row>
    <row r="29" spans="1:5" ht="30" customHeight="1" x14ac:dyDescent="0.25">
      <c r="A29" s="388" t="s">
        <v>50</v>
      </c>
      <c r="B29" s="389"/>
      <c r="C29" s="389"/>
      <c r="D29" s="390"/>
      <c r="E29" s="7">
        <f>E12+E23</f>
        <v>0</v>
      </c>
    </row>
    <row r="30" spans="1:5" ht="42" customHeight="1" x14ac:dyDescent="0.25">
      <c r="A30" s="27" t="s">
        <v>51</v>
      </c>
      <c r="B30" s="398" t="s">
        <v>98</v>
      </c>
      <c r="C30" s="399"/>
      <c r="D30" s="400"/>
      <c r="E30" s="28"/>
    </row>
    <row r="31" spans="1:5" x14ac:dyDescent="0.25">
      <c r="A31" s="159">
        <v>1</v>
      </c>
      <c r="B31" s="382"/>
      <c r="C31" s="383"/>
      <c r="D31" s="384"/>
      <c r="E31" s="74"/>
    </row>
    <row r="32" spans="1:5" x14ac:dyDescent="0.25">
      <c r="A32" s="159">
        <v>2</v>
      </c>
      <c r="B32" s="382"/>
      <c r="C32" s="383"/>
      <c r="D32" s="384"/>
      <c r="E32" s="74"/>
    </row>
    <row r="33" spans="1:8" x14ac:dyDescent="0.25">
      <c r="A33" s="159">
        <v>3</v>
      </c>
      <c r="B33" s="382"/>
      <c r="C33" s="383"/>
      <c r="D33" s="384"/>
      <c r="E33" s="74"/>
    </row>
    <row r="34" spans="1:8" x14ac:dyDescent="0.25">
      <c r="A34" s="159">
        <v>4</v>
      </c>
      <c r="B34" s="382"/>
      <c r="C34" s="383"/>
      <c r="D34" s="384"/>
      <c r="E34" s="74"/>
    </row>
    <row r="35" spans="1:8" x14ac:dyDescent="0.25">
      <c r="A35" s="159">
        <v>5</v>
      </c>
      <c r="B35" s="382"/>
      <c r="C35" s="383"/>
      <c r="D35" s="384"/>
      <c r="E35" s="74"/>
    </row>
    <row r="36" spans="1:8" x14ac:dyDescent="0.25">
      <c r="A36" s="159">
        <v>6</v>
      </c>
      <c r="B36" s="382"/>
      <c r="C36" s="383"/>
      <c r="D36" s="384"/>
      <c r="E36" s="74"/>
    </row>
    <row r="37" spans="1:8" x14ac:dyDescent="0.25">
      <c r="A37" s="159">
        <v>7</v>
      </c>
      <c r="B37" s="382"/>
      <c r="C37" s="383"/>
      <c r="D37" s="384"/>
      <c r="E37" s="74"/>
    </row>
    <row r="38" spans="1:8" ht="72" customHeight="1" x14ac:dyDescent="0.25">
      <c r="A38" s="159">
        <v>8</v>
      </c>
      <c r="B38" s="406" t="s">
        <v>60</v>
      </c>
      <c r="C38" s="407"/>
      <c r="D38" s="408"/>
      <c r="E38" s="74"/>
    </row>
    <row r="39" spans="1:8" ht="26.25" customHeight="1" x14ac:dyDescent="0.25">
      <c r="A39" s="388" t="s">
        <v>50</v>
      </c>
      <c r="B39" s="389"/>
      <c r="C39" s="389"/>
      <c r="D39" s="390"/>
      <c r="E39" s="8">
        <f>SUM(E31:E38)</f>
        <v>0</v>
      </c>
    </row>
    <row r="40" spans="1:8" ht="30.75" customHeight="1" x14ac:dyDescent="0.25">
      <c r="A40" s="409" t="s">
        <v>52</v>
      </c>
      <c r="B40" s="410"/>
      <c r="C40" s="410"/>
      <c r="D40" s="411"/>
      <c r="E40" s="9">
        <f>E29+E39</f>
        <v>0</v>
      </c>
      <c r="H40" s="168"/>
    </row>
    <row r="41" spans="1:8" ht="30.75" customHeight="1" x14ac:dyDescent="0.25">
      <c r="A41" s="404" t="s">
        <v>58</v>
      </c>
      <c r="B41" s="405"/>
      <c r="C41" s="405"/>
      <c r="D41" s="73"/>
      <c r="E41" s="11" t="e">
        <f>D41/E40</f>
        <v>#DIV/0!</v>
      </c>
      <c r="H41" s="168"/>
    </row>
    <row r="42" spans="1:8" ht="30.75" customHeight="1" x14ac:dyDescent="0.25">
      <c r="A42" s="404" t="s">
        <v>75</v>
      </c>
      <c r="B42" s="405"/>
      <c r="C42" s="417"/>
      <c r="D42" s="73"/>
      <c r="E42" s="415" t="s">
        <v>5</v>
      </c>
    </row>
    <row r="43" spans="1:8" ht="30.75" customHeight="1" x14ac:dyDescent="0.25">
      <c r="A43" s="404" t="s">
        <v>76</v>
      </c>
      <c r="B43" s="405"/>
      <c r="C43" s="417"/>
      <c r="D43" s="73"/>
      <c r="E43" s="416"/>
    </row>
    <row r="44" spans="1:8" ht="30.75" customHeight="1" x14ac:dyDescent="0.25">
      <c r="A44" s="404" t="s">
        <v>56</v>
      </c>
      <c r="B44" s="405"/>
      <c r="C44" s="405"/>
      <c r="D44" s="73"/>
      <c r="E44" s="11" t="e">
        <f>D44/E40</f>
        <v>#DIV/0!</v>
      </c>
    </row>
    <row r="45" spans="1:8" ht="15.75" x14ac:dyDescent="0.25">
      <c r="A45" s="162"/>
      <c r="B45" s="163"/>
    </row>
    <row r="46" spans="1:8" ht="48.75" customHeight="1" x14ac:dyDescent="0.25">
      <c r="A46" s="388" t="s">
        <v>57</v>
      </c>
      <c r="B46" s="389"/>
      <c r="C46" s="412" t="e">
        <f>E38/E40</f>
        <v>#DIV/0!</v>
      </c>
      <c r="D46" s="413"/>
      <c r="E46" s="414"/>
    </row>
    <row r="47" spans="1:8" ht="16.5" thickBot="1" x14ac:dyDescent="0.3">
      <c r="A47" s="163"/>
      <c r="B47" s="163"/>
    </row>
    <row r="48" spans="1:8" ht="46.5" customHeight="1" thickTop="1" thickBot="1" x14ac:dyDescent="0.3">
      <c r="A48" s="165"/>
      <c r="C48" s="401">
        <f>'program inwestycji 3'!E36</f>
        <v>0</v>
      </c>
      <c r="D48" s="402"/>
      <c r="E48" s="403"/>
    </row>
    <row r="49" spans="1:13" ht="15.75" thickTop="1" x14ac:dyDescent="0.25">
      <c r="A49" s="165"/>
      <c r="C49" s="337" t="s">
        <v>40</v>
      </c>
      <c r="D49" s="337"/>
      <c r="E49" s="337"/>
    </row>
    <row r="50" spans="1:13" x14ac:dyDescent="0.25">
      <c r="A50" s="165"/>
    </row>
    <row r="51" spans="1:13" x14ac:dyDescent="0.25">
      <c r="A51" s="165"/>
    </row>
    <row r="52" spans="1:13" x14ac:dyDescent="0.25">
      <c r="A52" s="165"/>
    </row>
    <row r="53" spans="1:13" x14ac:dyDescent="0.25">
      <c r="A53" s="165"/>
    </row>
    <row r="54" spans="1:13" x14ac:dyDescent="0.25">
      <c r="A54" s="165"/>
    </row>
    <row r="55" spans="1:13" x14ac:dyDescent="0.25">
      <c r="A55" s="165"/>
    </row>
    <row r="56" spans="1:13" x14ac:dyDescent="0.25">
      <c r="A56" s="165"/>
    </row>
    <row r="57" spans="1:13" x14ac:dyDescent="0.25">
      <c r="A57" s="165"/>
    </row>
    <row r="58" spans="1:13" x14ac:dyDescent="0.25">
      <c r="A58" s="165"/>
    </row>
    <row r="59" spans="1:13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</row>
    <row r="60" spans="1:13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</row>
    <row r="61" spans="1:13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</row>
    <row r="62" spans="1:13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</row>
    <row r="63" spans="1:13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</row>
    <row r="64" spans="1:13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</row>
    <row r="65" spans="1:13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</row>
    <row r="66" spans="1:13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</row>
    <row r="67" spans="1:13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</row>
    <row r="68" spans="1:13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</row>
    <row r="69" spans="1:13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</row>
    <row r="70" spans="1:13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</row>
    <row r="71" spans="1:13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</row>
    <row r="72" spans="1:13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</row>
    <row r="73" spans="1:13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</row>
    <row r="74" spans="1:13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</row>
    <row r="75" spans="1:13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</row>
    <row r="76" spans="1:13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</row>
    <row r="77" spans="1:13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</row>
    <row r="78" spans="1:13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</row>
    <row r="79" spans="1:13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</row>
    <row r="80" spans="1:13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</row>
    <row r="81" spans="1:13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</row>
    <row r="82" spans="1:13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</row>
    <row r="83" spans="1:13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</row>
    <row r="84" spans="1:13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</row>
    <row r="85" spans="1:13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</row>
    <row r="86" spans="1:13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</row>
    <row r="87" spans="1:13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</row>
    <row r="88" spans="1:13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</row>
    <row r="89" spans="1:13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</row>
    <row r="90" spans="1:13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</row>
    <row r="91" spans="1:13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</row>
    <row r="92" spans="1:13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</row>
    <row r="93" spans="1:13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</row>
    <row r="94" spans="1:13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</row>
    <row r="95" spans="1:13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</row>
    <row r="96" spans="1:13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</row>
    <row r="97" spans="1:13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</row>
    <row r="98" spans="1:13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</row>
    <row r="99" spans="1:13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</row>
    <row r="100" spans="1:13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</row>
    <row r="101" spans="1:13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</row>
    <row r="102" spans="1:13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</row>
    <row r="103" spans="1:13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</row>
    <row r="104" spans="1:13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</row>
    <row r="105" spans="1:13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</row>
  </sheetData>
  <sheetProtection algorithmName="SHA-512" hashValue="FMviyoowZY0EcgY4vWjAUh8B1+gU0yD5r095iH+KKypFqtJfUb4T8VF/Y/7uNtMTb03+JQ3lcP/vvPBMoNF0BQ==" saltValue="mur2EjkITwINF9sE+cWDPw==" spinCount="100000" sheet="1" formatCells="0" formatColumns="0" formatRows="0" insertColumns="0" insertRows="0"/>
  <mergeCells count="52">
    <mergeCell ref="A1:E1"/>
    <mergeCell ref="A2:E2"/>
    <mergeCell ref="A3:B3"/>
    <mergeCell ref="C3:E3"/>
    <mergeCell ref="A4:B4"/>
    <mergeCell ref="C4:E4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B13:D13"/>
    <mergeCell ref="B14:D14"/>
    <mergeCell ref="B15:D15"/>
    <mergeCell ref="B16:D16"/>
    <mergeCell ref="B17:D17"/>
    <mergeCell ref="B12:D12"/>
    <mergeCell ref="B19:D19"/>
    <mergeCell ref="B20:D20"/>
    <mergeCell ref="B21:D21"/>
    <mergeCell ref="B22:D22"/>
    <mergeCell ref="A29:D29"/>
    <mergeCell ref="B24:D24"/>
    <mergeCell ref="B25:D25"/>
    <mergeCell ref="B26:D26"/>
    <mergeCell ref="B27:D27"/>
    <mergeCell ref="B28:D28"/>
    <mergeCell ref="B23:D23"/>
    <mergeCell ref="C49:E49"/>
    <mergeCell ref="B37:D37"/>
    <mergeCell ref="B38:D38"/>
    <mergeCell ref="A39:D39"/>
    <mergeCell ref="A40:D40"/>
    <mergeCell ref="A41:C41"/>
    <mergeCell ref="A44:C44"/>
    <mergeCell ref="A42:C42"/>
    <mergeCell ref="E42:E43"/>
    <mergeCell ref="A43:C43"/>
    <mergeCell ref="B36:D36"/>
    <mergeCell ref="B30:D30"/>
    <mergeCell ref="A46:B46"/>
    <mergeCell ref="C46:E46"/>
    <mergeCell ref="C48:E48"/>
    <mergeCell ref="B31:D31"/>
    <mergeCell ref="B32:D32"/>
    <mergeCell ref="B33:D33"/>
    <mergeCell ref="B34:D34"/>
    <mergeCell ref="B35:D35"/>
  </mergeCells>
  <pageMargins left="0.7" right="0.7" top="0.75" bottom="0.75" header="0.3" footer="0.3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E14" activeCellId="4" sqref="A1:G7 C8:G9 F10:G10 A8:B12 E14:G14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32" t="s">
        <v>87</v>
      </c>
      <c r="B1" s="433"/>
      <c r="C1" s="433"/>
      <c r="D1" s="433"/>
      <c r="E1" s="433"/>
      <c r="F1" s="433"/>
      <c r="G1" s="434"/>
    </row>
    <row r="2" spans="1:17" ht="31.5" customHeight="1" thickBot="1" x14ac:dyDescent="0.3">
      <c r="A2" s="435" t="s">
        <v>88</v>
      </c>
      <c r="B2" s="436"/>
      <c r="C2" s="436"/>
      <c r="D2" s="436"/>
      <c r="E2" s="436"/>
      <c r="F2" s="436"/>
      <c r="G2" s="437"/>
    </row>
    <row r="3" spans="1:17" ht="61.5" customHeight="1" thickTop="1" thickBot="1" x14ac:dyDescent="0.3">
      <c r="A3" s="231" t="s">
        <v>90</v>
      </c>
      <c r="B3" s="232"/>
      <c r="C3" s="438">
        <f>'program inwestycji 3'!C3</f>
        <v>0</v>
      </c>
      <c r="D3" s="438"/>
      <c r="E3" s="438"/>
      <c r="F3" s="438"/>
      <c r="G3" s="439"/>
    </row>
    <row r="4" spans="1:17" ht="30" customHeight="1" thickTop="1" thickBot="1" x14ac:dyDescent="0.3">
      <c r="A4" s="233" t="s">
        <v>94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238" t="s">
        <v>89</v>
      </c>
      <c r="B5" s="239"/>
      <c r="C5" s="430">
        <f>'program inwestycji 3'!C5</f>
        <v>0</v>
      </c>
      <c r="D5" s="430"/>
      <c r="E5" s="430"/>
      <c r="F5" s="430"/>
      <c r="G5" s="431"/>
    </row>
    <row r="6" spans="1:17" ht="61.5" customHeight="1" x14ac:dyDescent="0.25">
      <c r="A6" s="240" t="s">
        <v>91</v>
      </c>
      <c r="B6" s="241"/>
      <c r="C6" s="424">
        <f>'program inwestycji 3'!C6</f>
        <v>0</v>
      </c>
      <c r="D6" s="424"/>
      <c r="E6" s="424"/>
      <c r="F6" s="424"/>
      <c r="G6" s="425"/>
    </row>
    <row r="7" spans="1:17" ht="61.5" customHeight="1" x14ac:dyDescent="0.25">
      <c r="A7" s="240" t="s">
        <v>23</v>
      </c>
      <c r="B7" s="241"/>
      <c r="C7" s="424">
        <f>'program inwestycji 3'!C7</f>
        <v>0</v>
      </c>
      <c r="D7" s="424"/>
      <c r="E7" s="424"/>
      <c r="F7" s="424"/>
      <c r="G7" s="425"/>
    </row>
    <row r="8" spans="1:17" ht="20.25" customHeight="1" x14ac:dyDescent="0.25">
      <c r="A8" s="304" t="s">
        <v>93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77"/>
      <c r="D10" s="312"/>
      <c r="E10" s="314"/>
      <c r="F10" s="446">
        <f>'program inwestycji 3'!F10:G10</f>
        <v>0</v>
      </c>
      <c r="G10" s="447"/>
    </row>
    <row r="11" spans="1:17" ht="18" customHeight="1" x14ac:dyDescent="0.25">
      <c r="A11" s="304" t="s">
        <v>92</v>
      </c>
      <c r="B11" s="287"/>
      <c r="C11" s="290" t="s">
        <v>9</v>
      </c>
      <c r="D11" s="291"/>
      <c r="E11" s="291"/>
      <c r="F11" s="291"/>
      <c r="G11" s="292"/>
      <c r="H11" s="418" t="s">
        <v>99</v>
      </c>
      <c r="I11" s="419"/>
      <c r="J11" s="419"/>
      <c r="K11" s="419"/>
      <c r="L11" s="419"/>
      <c r="M11" s="419"/>
      <c r="N11" s="419"/>
      <c r="O11" s="419"/>
      <c r="P11" s="419"/>
      <c r="Q11" s="420"/>
    </row>
    <row r="12" spans="1:17" ht="241.5" customHeight="1" x14ac:dyDescent="0.25">
      <c r="A12" s="305"/>
      <c r="B12" s="289"/>
      <c r="C12" s="293"/>
      <c r="D12" s="294"/>
      <c r="E12" s="294"/>
      <c r="F12" s="294"/>
      <c r="G12" s="295"/>
      <c r="H12" s="421"/>
      <c r="I12" s="422"/>
      <c r="J12" s="422"/>
      <c r="K12" s="422"/>
      <c r="L12" s="422"/>
      <c r="M12" s="422"/>
      <c r="N12" s="422"/>
      <c r="O12" s="422"/>
      <c r="P12" s="422"/>
      <c r="Q12" s="423"/>
    </row>
    <row r="13" spans="1:17" s="1" customFormat="1" ht="15.75" thickBot="1" x14ac:dyDescent="0.3"/>
    <row r="14" spans="1:17" s="1" customFormat="1" ht="51" customHeight="1" thickTop="1" thickBot="1" x14ac:dyDescent="0.3">
      <c r="E14" s="401">
        <f>'program inwestycji 3'!E36</f>
        <v>0</v>
      </c>
      <c r="F14" s="402"/>
      <c r="G14" s="403"/>
    </row>
    <row r="15" spans="1:17" s="1" customFormat="1" ht="15.75" thickTop="1" x14ac:dyDescent="0.25">
      <c r="E15" s="337" t="s">
        <v>40</v>
      </c>
      <c r="F15" s="337"/>
      <c r="G15" s="337"/>
    </row>
  </sheetData>
  <sheetProtection algorithmName="SHA-512" hashValue="KQ5E0US+qJ/slMEbQBgbn+APNDttl3bYu5u1SWrRckDuw7Do/qAV+MHRM8iWEdOWzn7oiLJcDpp8mKuUtCdXYg==" saltValue="vCDxEUN3BOkSQFtHw1oIFw==" spinCount="100000" sheet="1" formatCells="0" formatColumns="0" formatRows="0" insertColumns="0" insertRows="0"/>
  <mergeCells count="22">
    <mergeCell ref="A5:B5"/>
    <mergeCell ref="C5:G5"/>
    <mergeCell ref="A1:G1"/>
    <mergeCell ref="A2:G2"/>
    <mergeCell ref="A3:B3"/>
    <mergeCell ref="C3:G3"/>
    <mergeCell ref="A4:G4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11:B12"/>
    <mergeCell ref="C11:G12"/>
    <mergeCell ref="H11:Q12"/>
    <mergeCell ref="E14:G14"/>
    <mergeCell ref="E15:G15"/>
  </mergeCell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A33" activeCellId="10" sqref="A1:G2 A3:B3 A4:G4 A5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225" t="s">
        <v>41</v>
      </c>
      <c r="B1" s="226"/>
      <c r="C1" s="226"/>
      <c r="D1" s="226"/>
      <c r="E1" s="226"/>
      <c r="F1" s="226"/>
      <c r="G1" s="227"/>
    </row>
    <row r="2" spans="1:17" ht="53.25" customHeight="1" thickBot="1" x14ac:dyDescent="0.3">
      <c r="A2" s="228" t="s">
        <v>19</v>
      </c>
      <c r="B2" s="229"/>
      <c r="C2" s="229"/>
      <c r="D2" s="229"/>
      <c r="E2" s="229"/>
      <c r="F2" s="229"/>
      <c r="G2" s="230"/>
    </row>
    <row r="3" spans="1:17" ht="61.5" customHeight="1" thickTop="1" thickBot="1" x14ac:dyDescent="0.3">
      <c r="A3" s="231" t="s">
        <v>20</v>
      </c>
      <c r="B3" s="232"/>
      <c r="C3" s="223"/>
      <c r="D3" s="223"/>
      <c r="E3" s="223"/>
      <c r="F3" s="223"/>
      <c r="G3" s="224"/>
    </row>
    <row r="4" spans="1:17" ht="30" customHeight="1" thickTop="1" thickBot="1" x14ac:dyDescent="0.3">
      <c r="A4" s="233" t="s">
        <v>0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238" t="s">
        <v>21</v>
      </c>
      <c r="B5" s="239"/>
      <c r="C5" s="236"/>
      <c r="D5" s="236"/>
      <c r="E5" s="236"/>
      <c r="F5" s="236"/>
      <c r="G5" s="237"/>
    </row>
    <row r="6" spans="1:17" ht="61.5" customHeight="1" x14ac:dyDescent="0.25">
      <c r="A6" s="240" t="s">
        <v>22</v>
      </c>
      <c r="B6" s="241"/>
      <c r="C6" s="242"/>
      <c r="D6" s="242"/>
      <c r="E6" s="242"/>
      <c r="F6" s="242"/>
      <c r="G6" s="243"/>
    </row>
    <row r="7" spans="1:17" ht="61.5" customHeight="1" x14ac:dyDescent="0.25">
      <c r="A7" s="240" t="s">
        <v>23</v>
      </c>
      <c r="B7" s="241"/>
      <c r="C7" s="242"/>
      <c r="D7" s="242"/>
      <c r="E7" s="242"/>
      <c r="F7" s="242"/>
      <c r="G7" s="243"/>
    </row>
    <row r="8" spans="1:17" ht="20.25" customHeight="1" x14ac:dyDescent="0.25">
      <c r="A8" s="304" t="s">
        <v>24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77"/>
      <c r="D10" s="312"/>
      <c r="E10" s="314"/>
      <c r="F10" s="312"/>
      <c r="G10" s="313"/>
    </row>
    <row r="11" spans="1:17" ht="18" customHeight="1" x14ac:dyDescent="0.25">
      <c r="A11" s="304" t="s">
        <v>26</v>
      </c>
      <c r="B11" s="287"/>
      <c r="C11" s="290" t="s">
        <v>9</v>
      </c>
      <c r="D11" s="291"/>
      <c r="E11" s="291"/>
      <c r="F11" s="291"/>
      <c r="G11" s="292"/>
      <c r="H11" s="296" t="s">
        <v>102</v>
      </c>
      <c r="I11" s="297"/>
      <c r="J11" s="297"/>
      <c r="K11" s="297"/>
      <c r="L11" s="297"/>
      <c r="M11" s="297"/>
      <c r="N11" s="297"/>
      <c r="O11" s="297"/>
      <c r="P11" s="297"/>
      <c r="Q11" s="298"/>
    </row>
    <row r="12" spans="1:17" ht="198" customHeight="1" x14ac:dyDescent="0.25">
      <c r="A12" s="305"/>
      <c r="B12" s="289"/>
      <c r="C12" s="293"/>
      <c r="D12" s="294"/>
      <c r="E12" s="294"/>
      <c r="F12" s="294"/>
      <c r="G12" s="295"/>
      <c r="H12" s="299"/>
      <c r="I12" s="300"/>
      <c r="J12" s="300"/>
      <c r="K12" s="300"/>
      <c r="L12" s="300"/>
      <c r="M12" s="300"/>
      <c r="N12" s="300"/>
      <c r="O12" s="300"/>
      <c r="P12" s="300"/>
      <c r="Q12" s="301"/>
    </row>
    <row r="13" spans="1:17" ht="102" customHeight="1" x14ac:dyDescent="0.25">
      <c r="A13" s="323" t="s">
        <v>27</v>
      </c>
      <c r="B13" s="324"/>
      <c r="C13" s="321"/>
      <c r="D13" s="321"/>
      <c r="E13" s="321"/>
      <c r="F13" s="321"/>
      <c r="G13" s="322"/>
      <c r="H13" s="315" t="s">
        <v>28</v>
      </c>
      <c r="I13" s="316"/>
      <c r="J13" s="316"/>
      <c r="K13" s="316"/>
      <c r="L13" s="316"/>
      <c r="M13" s="316"/>
      <c r="N13" s="316"/>
      <c r="O13" s="316"/>
      <c r="P13" s="316"/>
      <c r="Q13" s="317"/>
    </row>
    <row r="14" spans="1:17" ht="121.5" customHeight="1" thickBot="1" x14ac:dyDescent="0.3">
      <c r="A14" s="323" t="s">
        <v>29</v>
      </c>
      <c r="B14" s="324"/>
      <c r="C14" s="321"/>
      <c r="D14" s="321"/>
      <c r="E14" s="321"/>
      <c r="F14" s="321"/>
      <c r="G14" s="322"/>
      <c r="H14" s="315" t="s">
        <v>30</v>
      </c>
      <c r="I14" s="316"/>
      <c r="J14" s="316"/>
      <c r="K14" s="316"/>
      <c r="L14" s="316"/>
      <c r="M14" s="316"/>
      <c r="N14" s="316"/>
      <c r="O14" s="316"/>
      <c r="P14" s="316"/>
      <c r="Q14" s="317"/>
    </row>
    <row r="15" spans="1:17" ht="66.75" customHeight="1" thickTop="1" thickBot="1" x14ac:dyDescent="0.3">
      <c r="A15" s="256" t="s">
        <v>42</v>
      </c>
      <c r="B15" s="257"/>
      <c r="C15" s="257"/>
      <c r="D15" s="257"/>
      <c r="E15" s="257"/>
      <c r="F15" s="257"/>
      <c r="G15" s="258"/>
    </row>
    <row r="16" spans="1:17" ht="89.25" customHeight="1" thickBot="1" x14ac:dyDescent="0.3">
      <c r="A16" s="12" t="s">
        <v>1</v>
      </c>
      <c r="B16" s="250" t="s">
        <v>31</v>
      </c>
      <c r="C16" s="251"/>
      <c r="D16" s="252"/>
      <c r="E16" s="130" t="s">
        <v>2</v>
      </c>
      <c r="F16" s="250" t="s">
        <v>38</v>
      </c>
      <c r="G16" s="318"/>
    </row>
    <row r="17" spans="1:7" ht="30" customHeight="1" x14ac:dyDescent="0.25">
      <c r="A17" s="2">
        <v>1</v>
      </c>
      <c r="B17" s="253"/>
      <c r="C17" s="254"/>
      <c r="D17" s="255"/>
      <c r="E17" s="78"/>
      <c r="F17" s="319"/>
      <c r="G17" s="320"/>
    </row>
    <row r="18" spans="1:7" ht="30" customHeight="1" x14ac:dyDescent="0.25">
      <c r="A18" s="2">
        <v>2</v>
      </c>
      <c r="B18" s="261"/>
      <c r="C18" s="262"/>
      <c r="D18" s="263"/>
      <c r="E18" s="78"/>
      <c r="F18" s="282"/>
      <c r="G18" s="283"/>
    </row>
    <row r="19" spans="1:7" ht="30" customHeight="1" x14ac:dyDescent="0.25">
      <c r="A19" s="3">
        <v>3</v>
      </c>
      <c r="B19" s="261"/>
      <c r="C19" s="262"/>
      <c r="D19" s="263"/>
      <c r="E19" s="79"/>
      <c r="F19" s="282"/>
      <c r="G19" s="283"/>
    </row>
    <row r="20" spans="1:7" ht="30" customHeight="1" x14ac:dyDescent="0.25">
      <c r="A20" s="3">
        <v>4</v>
      </c>
      <c r="B20" s="261"/>
      <c r="C20" s="262"/>
      <c r="D20" s="263"/>
      <c r="E20" s="79"/>
      <c r="F20" s="282"/>
      <c r="G20" s="283"/>
    </row>
    <row r="21" spans="1:7" ht="30" customHeight="1" x14ac:dyDescent="0.25">
      <c r="A21" s="3">
        <v>5</v>
      </c>
      <c r="B21" s="261"/>
      <c r="C21" s="262"/>
      <c r="D21" s="263"/>
      <c r="E21" s="79"/>
      <c r="F21" s="282"/>
      <c r="G21" s="283"/>
    </row>
    <row r="22" spans="1:7" ht="30" customHeight="1" x14ac:dyDescent="0.25">
      <c r="A22" s="4">
        <v>6</v>
      </c>
      <c r="B22" s="261"/>
      <c r="C22" s="262"/>
      <c r="D22" s="263"/>
      <c r="E22" s="80"/>
      <c r="F22" s="282"/>
      <c r="G22" s="283"/>
    </row>
    <row r="23" spans="1:7" ht="30" customHeight="1" x14ac:dyDescent="0.25">
      <c r="A23" s="3">
        <v>7</v>
      </c>
      <c r="B23" s="261"/>
      <c r="C23" s="262"/>
      <c r="D23" s="263"/>
      <c r="E23" s="80"/>
      <c r="F23" s="282"/>
      <c r="G23" s="283"/>
    </row>
    <row r="24" spans="1:7" ht="30" customHeight="1" x14ac:dyDescent="0.25">
      <c r="A24" s="4">
        <v>8</v>
      </c>
      <c r="B24" s="261"/>
      <c r="C24" s="262"/>
      <c r="D24" s="263"/>
      <c r="E24" s="80"/>
      <c r="F24" s="282"/>
      <c r="G24" s="283"/>
    </row>
    <row r="25" spans="1:7" ht="30" customHeight="1" x14ac:dyDescent="0.25">
      <c r="A25" s="3">
        <v>9</v>
      </c>
      <c r="B25" s="261"/>
      <c r="C25" s="262"/>
      <c r="D25" s="263"/>
      <c r="E25" s="80"/>
      <c r="F25" s="282"/>
      <c r="G25" s="283"/>
    </row>
    <row r="26" spans="1:7" ht="30" customHeight="1" thickBot="1" x14ac:dyDescent="0.3">
      <c r="A26" s="4">
        <v>10</v>
      </c>
      <c r="B26" s="261"/>
      <c r="C26" s="262"/>
      <c r="D26" s="263"/>
      <c r="E26" s="80"/>
      <c r="F26" s="282"/>
      <c r="G26" s="283"/>
    </row>
    <row r="27" spans="1:7" ht="30" customHeight="1" thickBot="1" x14ac:dyDescent="0.3">
      <c r="A27" s="264" t="s">
        <v>32</v>
      </c>
      <c r="B27" s="265"/>
      <c r="C27" s="265"/>
      <c r="D27" s="266"/>
      <c r="E27" s="10">
        <f>SUM(E17:E26)</f>
        <v>0</v>
      </c>
      <c r="F27" s="284" t="s">
        <v>5</v>
      </c>
      <c r="G27" s="285"/>
    </row>
    <row r="28" spans="1:7" ht="71.25" customHeight="1" thickTop="1" thickBot="1" x14ac:dyDescent="0.3">
      <c r="A28" s="256" t="s">
        <v>33</v>
      </c>
      <c r="B28" s="234"/>
      <c r="C28" s="234"/>
      <c r="D28" s="234"/>
      <c r="E28" s="234"/>
      <c r="F28" s="234"/>
      <c r="G28" s="235"/>
    </row>
    <row r="29" spans="1:7" ht="30" customHeight="1" thickBot="1" x14ac:dyDescent="0.3">
      <c r="A29" s="13" t="s">
        <v>1</v>
      </c>
      <c r="B29" s="267" t="s">
        <v>34</v>
      </c>
      <c r="C29" s="268"/>
      <c r="D29" s="269"/>
      <c r="E29" s="259" t="s">
        <v>3</v>
      </c>
      <c r="F29" s="259"/>
      <c r="G29" s="260"/>
    </row>
    <row r="30" spans="1:7" ht="30" customHeight="1" x14ac:dyDescent="0.25">
      <c r="A30" s="14">
        <v>1</v>
      </c>
      <c r="B30" s="270" t="s">
        <v>55</v>
      </c>
      <c r="C30" s="271"/>
      <c r="D30" s="272"/>
      <c r="E30" s="276"/>
      <c r="F30" s="277"/>
      <c r="G30" s="278"/>
    </row>
    <row r="31" spans="1:7" ht="30" customHeight="1" thickBot="1" x14ac:dyDescent="0.3">
      <c r="A31" s="15">
        <v>2</v>
      </c>
      <c r="B31" s="273" t="s">
        <v>35</v>
      </c>
      <c r="C31" s="274"/>
      <c r="D31" s="275"/>
      <c r="E31" s="279"/>
      <c r="F31" s="280"/>
      <c r="G31" s="281"/>
    </row>
    <row r="32" spans="1:7" ht="30" customHeight="1" thickBot="1" x14ac:dyDescent="0.3">
      <c r="A32" s="247" t="s">
        <v>36</v>
      </c>
      <c r="B32" s="248"/>
      <c r="C32" s="248"/>
      <c r="D32" s="249"/>
      <c r="E32" s="244">
        <f>E30+E31</f>
        <v>0</v>
      </c>
      <c r="F32" s="245"/>
      <c r="G32" s="246"/>
    </row>
    <row r="33" spans="1:17" ht="102" customHeight="1" thickTop="1" thickBot="1" x14ac:dyDescent="0.3">
      <c r="A33" s="256" t="s">
        <v>37</v>
      </c>
      <c r="B33" s="257"/>
      <c r="C33" s="257"/>
      <c r="D33" s="257"/>
      <c r="E33" s="257"/>
      <c r="F33" s="257"/>
      <c r="G33" s="258"/>
    </row>
    <row r="34" spans="1:17" ht="173.25" customHeight="1" thickBot="1" x14ac:dyDescent="0.3">
      <c r="A34" s="334"/>
      <c r="B34" s="335"/>
      <c r="C34" s="335"/>
      <c r="D34" s="335"/>
      <c r="E34" s="335"/>
      <c r="F34" s="335"/>
      <c r="G34" s="336"/>
      <c r="H34" s="325" t="s">
        <v>39</v>
      </c>
      <c r="I34" s="326"/>
      <c r="J34" s="326"/>
      <c r="K34" s="326"/>
      <c r="L34" s="326"/>
      <c r="M34" s="326"/>
      <c r="N34" s="326"/>
      <c r="O34" s="326"/>
      <c r="P34" s="326"/>
      <c r="Q34" s="327"/>
    </row>
    <row r="35" spans="1:17" ht="16.5" thickTop="1" thickBot="1" x14ac:dyDescent="0.3"/>
    <row r="36" spans="1:17" ht="51" customHeight="1" thickTop="1" thickBot="1" x14ac:dyDescent="0.3">
      <c r="E36" s="331"/>
      <c r="F36" s="332"/>
      <c r="G36" s="333"/>
    </row>
    <row r="37" spans="1:17" ht="15.75" thickTop="1" x14ac:dyDescent="0.25">
      <c r="E37" s="337" t="s">
        <v>40</v>
      </c>
      <c r="F37" s="337"/>
      <c r="G37" s="337"/>
    </row>
    <row r="39" spans="1:17" x14ac:dyDescent="0.25">
      <c r="A39" s="156"/>
    </row>
    <row r="40" spans="1:17" x14ac:dyDescent="0.25">
      <c r="A40" s="328" t="s">
        <v>12</v>
      </c>
      <c r="B40" s="328"/>
      <c r="C40" s="328"/>
      <c r="D40" s="328"/>
      <c r="E40" s="328"/>
      <c r="F40" s="328"/>
      <c r="G40" s="328"/>
    </row>
    <row r="41" spans="1:17" ht="34.5" customHeight="1" x14ac:dyDescent="0.25">
      <c r="A41" s="329" t="s">
        <v>13</v>
      </c>
      <c r="B41" s="329"/>
      <c r="C41" s="329"/>
      <c r="D41" s="329"/>
      <c r="E41" s="329"/>
      <c r="F41" s="329"/>
      <c r="G41" s="329"/>
    </row>
    <row r="42" spans="1:17" ht="20.25" customHeight="1" x14ac:dyDescent="0.25">
      <c r="A42" s="328" t="s">
        <v>14</v>
      </c>
      <c r="B42" s="328"/>
      <c r="C42" s="328"/>
      <c r="D42" s="328"/>
      <c r="E42" s="328"/>
      <c r="F42" s="328"/>
      <c r="G42" s="328"/>
    </row>
    <row r="43" spans="1:17" ht="33.75" customHeight="1" x14ac:dyDescent="0.25">
      <c r="A43" s="330" t="s">
        <v>15</v>
      </c>
      <c r="B43" s="330"/>
      <c r="C43" s="330"/>
      <c r="D43" s="330"/>
      <c r="E43" s="330"/>
      <c r="F43" s="330"/>
      <c r="G43" s="330"/>
    </row>
    <row r="44" spans="1:17" ht="20.25" customHeight="1" x14ac:dyDescent="0.25">
      <c r="A44" s="338" t="s">
        <v>6</v>
      </c>
      <c r="B44" s="339"/>
      <c r="C44" s="339"/>
      <c r="D44" s="339"/>
      <c r="E44" s="339"/>
      <c r="F44" s="339"/>
      <c r="G44" s="339"/>
    </row>
    <row r="45" spans="1:17" ht="46.5" customHeight="1" x14ac:dyDescent="0.25">
      <c r="A45" s="330" t="s">
        <v>16</v>
      </c>
      <c r="B45" s="329"/>
      <c r="C45" s="329"/>
      <c r="D45" s="329"/>
      <c r="E45" s="329"/>
      <c r="F45" s="329"/>
      <c r="G45" s="329"/>
    </row>
    <row r="46" spans="1:17" ht="41.25" customHeight="1" x14ac:dyDescent="0.25">
      <c r="A46" s="338" t="s">
        <v>17</v>
      </c>
      <c r="B46" s="339"/>
      <c r="C46" s="339"/>
      <c r="D46" s="339"/>
      <c r="E46" s="339"/>
      <c r="F46" s="339"/>
      <c r="G46" s="339"/>
    </row>
    <row r="47" spans="1:17" ht="19.5" customHeight="1" x14ac:dyDescent="0.25">
      <c r="A47" s="338" t="s">
        <v>7</v>
      </c>
      <c r="B47" s="339"/>
      <c r="C47" s="339"/>
      <c r="D47" s="339"/>
      <c r="E47" s="339"/>
      <c r="F47" s="339"/>
      <c r="G47" s="339"/>
    </row>
    <row r="48" spans="1:17" ht="30.75" customHeight="1" x14ac:dyDescent="0.25">
      <c r="A48" s="338" t="s">
        <v>8</v>
      </c>
      <c r="B48" s="339"/>
      <c r="C48" s="339"/>
      <c r="D48" s="339"/>
      <c r="E48" s="339"/>
      <c r="F48" s="339"/>
      <c r="G48" s="339"/>
    </row>
    <row r="49" spans="1:7" ht="30" customHeight="1" x14ac:dyDescent="0.25">
      <c r="A49" s="338" t="s">
        <v>18</v>
      </c>
      <c r="B49" s="339"/>
      <c r="C49" s="339"/>
      <c r="D49" s="339"/>
      <c r="E49" s="339"/>
      <c r="F49" s="339"/>
      <c r="G49" s="339"/>
    </row>
  </sheetData>
  <sheetProtection algorithmName="SHA-512" hashValue="STiXCBwgYAExjHHa64hpXTj7SHxC3AcXyMBRDJYkDxPNxv3hbJb8TiRbp0kXUsdDoxfelHZ9r6CeHPTPJE3BrQ==" saltValue="rrhxD0fpOakdBdLqkB6R2w==" spinCount="100000" sheet="1" formatCells="0" formatColumns="0" formatRows="0" insertColumns="0" insertRows="0"/>
  <mergeCells count="75">
    <mergeCell ref="A5:B5"/>
    <mergeCell ref="C5:G5"/>
    <mergeCell ref="A1:G1"/>
    <mergeCell ref="A2:G2"/>
    <mergeCell ref="A3:B3"/>
    <mergeCell ref="C3:G3"/>
    <mergeCell ref="A4:G4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11:B12"/>
    <mergeCell ref="C11:G12"/>
    <mergeCell ref="H11:Q12"/>
    <mergeCell ref="A13:B13"/>
    <mergeCell ref="C13:G13"/>
    <mergeCell ref="H13:Q13"/>
    <mergeCell ref="A14:B14"/>
    <mergeCell ref="C14:G14"/>
    <mergeCell ref="H14:Q14"/>
    <mergeCell ref="A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B22:D22"/>
    <mergeCell ref="F22:G22"/>
    <mergeCell ref="A33:G33"/>
    <mergeCell ref="A34:G34"/>
    <mergeCell ref="B29:D29"/>
    <mergeCell ref="E29:G29"/>
    <mergeCell ref="B23:D23"/>
    <mergeCell ref="F23:G23"/>
    <mergeCell ref="B24:D24"/>
    <mergeCell ref="F24:G24"/>
    <mergeCell ref="B25:D25"/>
    <mergeCell ref="F25:G25"/>
    <mergeCell ref="B26:D26"/>
    <mergeCell ref="F26:G26"/>
    <mergeCell ref="A27:D27"/>
    <mergeCell ref="F27:G27"/>
    <mergeCell ref="A28:G28"/>
    <mergeCell ref="B30:D30"/>
    <mergeCell ref="E30:G30"/>
    <mergeCell ref="B31:D31"/>
    <mergeCell ref="E31:G31"/>
    <mergeCell ref="A32:D32"/>
    <mergeCell ref="E32:G32"/>
    <mergeCell ref="H34:Q34"/>
    <mergeCell ref="E36:G36"/>
    <mergeCell ref="E37:G37"/>
    <mergeCell ref="A47:G47"/>
    <mergeCell ref="A48:G48"/>
    <mergeCell ref="A40:G40"/>
    <mergeCell ref="A49:G49"/>
    <mergeCell ref="A41:G41"/>
    <mergeCell ref="A42:G42"/>
    <mergeCell ref="A43:G43"/>
    <mergeCell ref="A44:G44"/>
    <mergeCell ref="A45:G45"/>
    <mergeCell ref="A46:G46"/>
  </mergeCells>
  <pageMargins left="0.7" right="0.7" top="0.75" bottom="0.75" header="0.3" footer="0.3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C23" activeCellId="5" sqref="A3:E5 A6:C6 A9:E10 A11:D21 E21 C23:E23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2" width="9.140625" style="1"/>
  </cols>
  <sheetData>
    <row r="1" spans="1:5" ht="41.25" customHeight="1" x14ac:dyDescent="0.25">
      <c r="A1" s="340" t="s">
        <v>138</v>
      </c>
      <c r="B1" s="340"/>
      <c r="C1" s="340"/>
      <c r="D1" s="340"/>
      <c r="E1" s="340"/>
    </row>
    <row r="2" spans="1:5" ht="15.75" thickBot="1" x14ac:dyDescent="0.3">
      <c r="A2" s="341"/>
      <c r="B2" s="341"/>
      <c r="C2" s="341"/>
      <c r="D2" s="341"/>
      <c r="E2" s="341"/>
    </row>
    <row r="3" spans="1:5" ht="32.25" customHeight="1" x14ac:dyDescent="0.25">
      <c r="A3" s="342" t="s">
        <v>45</v>
      </c>
      <c r="B3" s="343"/>
      <c r="C3" s="344"/>
      <c r="D3" s="354">
        <f>'program inwestycji 4'!C5</f>
        <v>0</v>
      </c>
      <c r="E3" s="355"/>
    </row>
    <row r="4" spans="1:5" ht="38.25" customHeight="1" x14ac:dyDescent="0.25">
      <c r="A4" s="348" t="s">
        <v>46</v>
      </c>
      <c r="B4" s="349"/>
      <c r="C4" s="350"/>
      <c r="D4" s="356" t="str">
        <f>CONCATENATE('program inwestycji 4'!C7," ",'program inwestycji 4'!C6)</f>
        <v xml:space="preserve"> </v>
      </c>
      <c r="E4" s="357"/>
    </row>
    <row r="5" spans="1:5" ht="27" customHeight="1" x14ac:dyDescent="0.25">
      <c r="A5" s="348" t="s">
        <v>59</v>
      </c>
      <c r="B5" s="349"/>
      <c r="C5" s="350"/>
      <c r="D5" s="356">
        <f>'program inwestycji 4'!C3</f>
        <v>0</v>
      </c>
      <c r="E5" s="357"/>
    </row>
    <row r="6" spans="1:5" ht="34.5" customHeight="1" thickBot="1" x14ac:dyDescent="0.3">
      <c r="A6" s="351" t="s">
        <v>47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6" t="s">
        <v>43</v>
      </c>
      <c r="B9" s="257"/>
      <c r="C9" s="257"/>
      <c r="D9" s="257"/>
      <c r="E9" s="258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4'!B17</f>
        <v>0</v>
      </c>
      <c r="C11" s="52">
        <f>'program inwestycji 4'!E17</f>
        <v>0</v>
      </c>
      <c r="D11" s="63">
        <f>'program inwestycji 4'!F17</f>
        <v>0</v>
      </c>
      <c r="E11" s="70"/>
    </row>
    <row r="12" spans="1:5" ht="51.75" customHeight="1" x14ac:dyDescent="0.25">
      <c r="A12" s="19">
        <v>2</v>
      </c>
      <c r="B12" s="51">
        <f>'program inwestycji 4'!B18</f>
        <v>0</v>
      </c>
      <c r="C12" s="52">
        <f>'program inwestycji 4'!E18</f>
        <v>0</v>
      </c>
      <c r="D12" s="63">
        <f>'program inwestycji 4'!F18</f>
        <v>0</v>
      </c>
      <c r="E12" s="70"/>
    </row>
    <row r="13" spans="1:5" ht="51.75" customHeight="1" x14ac:dyDescent="0.25">
      <c r="A13" s="20">
        <v>3</v>
      </c>
      <c r="B13" s="51">
        <f>'program inwestycji 4'!B19</f>
        <v>0</v>
      </c>
      <c r="C13" s="53">
        <f>'program inwestycji 4'!E19</f>
        <v>0</v>
      </c>
      <c r="D13" s="64">
        <f>'program inwestycji 4'!F19</f>
        <v>0</v>
      </c>
      <c r="E13" s="71"/>
    </row>
    <row r="14" spans="1:5" ht="51.75" customHeight="1" x14ac:dyDescent="0.25">
      <c r="A14" s="20">
        <v>4</v>
      </c>
      <c r="B14" s="51">
        <f>'program inwestycji 4'!B20</f>
        <v>0</v>
      </c>
      <c r="C14" s="53">
        <f>'program inwestycji 4'!E20</f>
        <v>0</v>
      </c>
      <c r="D14" s="64">
        <f>'program inwestycji 4'!F20</f>
        <v>0</v>
      </c>
      <c r="E14" s="71"/>
    </row>
    <row r="15" spans="1:5" ht="51.75" customHeight="1" x14ac:dyDescent="0.25">
      <c r="A15" s="20">
        <v>5</v>
      </c>
      <c r="B15" s="51">
        <f>'program inwestycji 4'!B21</f>
        <v>0</v>
      </c>
      <c r="C15" s="53">
        <f>'program inwestycji 4'!E21</f>
        <v>0</v>
      </c>
      <c r="D15" s="64">
        <f>'program inwestycji 4'!F21</f>
        <v>0</v>
      </c>
      <c r="E15" s="71"/>
    </row>
    <row r="16" spans="1:5" ht="51.75" customHeight="1" x14ac:dyDescent="0.25">
      <c r="A16" s="21">
        <v>6</v>
      </c>
      <c r="B16" s="51">
        <f>'program inwestycji 4'!B22</f>
        <v>0</v>
      </c>
      <c r="C16" s="53">
        <f>'program inwestycji 4'!E22</f>
        <v>0</v>
      </c>
      <c r="D16" s="65">
        <f>'program inwestycji 4'!F22</f>
        <v>0</v>
      </c>
      <c r="E16" s="72"/>
    </row>
    <row r="17" spans="1:5" ht="51.75" customHeight="1" x14ac:dyDescent="0.25">
      <c r="A17" s="20">
        <v>7</v>
      </c>
      <c r="B17" s="51">
        <f>'program inwestycji 4'!B23</f>
        <v>0</v>
      </c>
      <c r="C17" s="53">
        <f>'program inwestycji 4'!E23</f>
        <v>0</v>
      </c>
      <c r="D17" s="65">
        <f>'program inwestycji 4'!F23</f>
        <v>0</v>
      </c>
      <c r="E17" s="72"/>
    </row>
    <row r="18" spans="1:5" ht="51.75" customHeight="1" x14ac:dyDescent="0.25">
      <c r="A18" s="21">
        <v>8</v>
      </c>
      <c r="B18" s="51">
        <f>'program inwestycji 4'!B24</f>
        <v>0</v>
      </c>
      <c r="C18" s="53">
        <f>'program inwestycji 4'!E24</f>
        <v>0</v>
      </c>
      <c r="D18" s="65">
        <f>'program inwestycji 4'!F24</f>
        <v>0</v>
      </c>
      <c r="E18" s="72"/>
    </row>
    <row r="19" spans="1:5" ht="51.75" customHeight="1" x14ac:dyDescent="0.25">
      <c r="A19" s="20">
        <v>9</v>
      </c>
      <c r="B19" s="51">
        <f>'program inwestycji 4'!B25</f>
        <v>0</v>
      </c>
      <c r="C19" s="53">
        <f>'program inwestycji 4'!E25</f>
        <v>0</v>
      </c>
      <c r="D19" s="65">
        <f>'program inwestycji 4'!F25</f>
        <v>0</v>
      </c>
      <c r="E19" s="72"/>
    </row>
    <row r="20" spans="1:5" ht="51.75" customHeight="1" thickBot="1" x14ac:dyDescent="0.3">
      <c r="A20" s="21">
        <v>10</v>
      </c>
      <c r="B20" s="51">
        <f>'program inwestycji 4'!B26</f>
        <v>0</v>
      </c>
      <c r="C20" s="53">
        <f>'program inwestycji 4'!E26</f>
        <v>0</v>
      </c>
      <c r="D20" s="65">
        <f>'program inwestycji 4'!F26</f>
        <v>0</v>
      </c>
      <c r="E20" s="72"/>
    </row>
    <row r="21" spans="1:5" ht="15.75" thickBot="1" x14ac:dyDescent="0.3">
      <c r="A21" s="264" t="s">
        <v>44</v>
      </c>
      <c r="B21" s="265"/>
      <c r="C21" s="54">
        <f>SUM(C11:C20)</f>
        <v>0</v>
      </c>
      <c r="D21" s="22" t="s">
        <v>5</v>
      </c>
      <c r="E21" s="23" t="s">
        <v>5</v>
      </c>
    </row>
    <row r="22" spans="1:5" ht="16.5" thickTop="1" thickBot="1" x14ac:dyDescent="0.3"/>
    <row r="23" spans="1:5" ht="49.5" customHeight="1" thickTop="1" thickBot="1" x14ac:dyDescent="0.3">
      <c r="C23" s="401">
        <f>'program inwestycji 4'!E36</f>
        <v>0</v>
      </c>
      <c r="D23" s="402"/>
      <c r="E23" s="403"/>
    </row>
    <row r="24" spans="1:5" ht="15.75" thickTop="1" x14ac:dyDescent="0.25">
      <c r="C24" s="337" t="s">
        <v>40</v>
      </c>
      <c r="D24" s="337"/>
      <c r="E24" s="337"/>
    </row>
  </sheetData>
  <sheetProtection algorithmName="SHA-512" hashValue="yw646NaPQt/t2JpAuJs2d2VguQJLTR5mJvre2/5sqiLD05q4LrdCotLlDJa+UGSo8dD/6U+l7IkzBOsPj809hg==" saltValue="PO4643OksB4zLQs+BLZmiA==" spinCount="100000" sheet="1" formatCells="0" formatColumns="0" formatRows="0" insertColumns="0" insertRows="0"/>
  <mergeCells count="14">
    <mergeCell ref="A1:E1"/>
    <mergeCell ref="A2:E2"/>
    <mergeCell ref="A3:C3"/>
    <mergeCell ref="D3:E3"/>
    <mergeCell ref="A4:C4"/>
    <mergeCell ref="D4:E4"/>
    <mergeCell ref="C23:E23"/>
    <mergeCell ref="C24:E24"/>
    <mergeCell ref="A5:C5"/>
    <mergeCell ref="D5:E5"/>
    <mergeCell ref="A6:C6"/>
    <mergeCell ref="D6:E6"/>
    <mergeCell ref="A9:E9"/>
    <mergeCell ref="A21:B2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zoomScaleNormal="100" zoomScaleSheetLayoutView="100" workbookViewId="0">
      <selection activeCell="C48" activeCellId="7" sqref="A1:E23 A29:E30 B38:D38 A39:E40 E41:E44 A41:C44 A46:E46 C48:E48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7.42578125" style="164" customWidth="1"/>
    <col min="6" max="7" width="9.140625" style="1"/>
    <col min="8" max="8" width="13.42578125" style="1" bestFit="1" customWidth="1"/>
    <col min="9" max="16" width="9.140625" style="1"/>
  </cols>
  <sheetData>
    <row r="1" spans="1:7" ht="52.5" customHeight="1" x14ac:dyDescent="0.25">
      <c r="A1" s="440" t="s">
        <v>139</v>
      </c>
      <c r="B1" s="440"/>
      <c r="C1" s="440"/>
      <c r="D1" s="440"/>
      <c r="E1" s="440"/>
    </row>
    <row r="2" spans="1:7" ht="15.75" thickBot="1" x14ac:dyDescent="0.3">
      <c r="A2" s="441"/>
      <c r="B2" s="441"/>
      <c r="C2" s="441"/>
      <c r="D2" s="441"/>
      <c r="E2" s="441"/>
    </row>
    <row r="3" spans="1:7" ht="39" customHeight="1" x14ac:dyDescent="0.25">
      <c r="A3" s="396" t="s">
        <v>45</v>
      </c>
      <c r="B3" s="397"/>
      <c r="C3" s="391">
        <f>'program inwestycji 4'!C5</f>
        <v>0</v>
      </c>
      <c r="D3" s="354"/>
      <c r="E3" s="355"/>
    </row>
    <row r="4" spans="1:7" ht="36" customHeight="1" x14ac:dyDescent="0.25">
      <c r="A4" s="378" t="s">
        <v>46</v>
      </c>
      <c r="B4" s="379"/>
      <c r="C4" s="392" t="str">
        <f>CONCATENATE('program inwestycji 4'!C7," ",'program inwestycji 4'!C6)</f>
        <v xml:space="preserve"> </v>
      </c>
      <c r="D4" s="356"/>
      <c r="E4" s="357"/>
    </row>
    <row r="5" spans="1:7" ht="37.5" customHeight="1" x14ac:dyDescent="0.25">
      <c r="A5" s="378" t="s">
        <v>59</v>
      </c>
      <c r="B5" s="379"/>
      <c r="C5" s="392">
        <f>'program inwestycji 4'!C3</f>
        <v>0</v>
      </c>
      <c r="D5" s="356"/>
      <c r="E5" s="357"/>
    </row>
    <row r="6" spans="1:7" ht="34.5" customHeight="1" thickBot="1" x14ac:dyDescent="0.3">
      <c r="A6" s="380" t="s">
        <v>47</v>
      </c>
      <c r="B6" s="381"/>
      <c r="C6" s="393">
        <f>'harmonogram finansowy 4'!D6</f>
        <v>0</v>
      </c>
      <c r="D6" s="394"/>
      <c r="E6" s="395"/>
    </row>
    <row r="7" spans="1:7" x14ac:dyDescent="0.25">
      <c r="A7" s="167"/>
      <c r="B7" s="167"/>
      <c r="C7" s="167"/>
      <c r="D7" s="167"/>
      <c r="E7" s="167"/>
    </row>
    <row r="8" spans="1:7" ht="15" customHeight="1" x14ac:dyDescent="0.25">
      <c r="A8" s="363" t="s">
        <v>1</v>
      </c>
      <c r="B8" s="366" t="s">
        <v>54</v>
      </c>
      <c r="C8" s="367"/>
      <c r="D8" s="368"/>
      <c r="E8" s="363" t="s">
        <v>53</v>
      </c>
      <c r="G8" s="158"/>
    </row>
    <row r="9" spans="1:7" ht="42.75" customHeight="1" x14ac:dyDescent="0.25">
      <c r="A9" s="364"/>
      <c r="B9" s="369"/>
      <c r="C9" s="370"/>
      <c r="D9" s="371"/>
      <c r="E9" s="364"/>
    </row>
    <row r="10" spans="1:7" ht="15" customHeight="1" x14ac:dyDescent="0.25">
      <c r="A10" s="365"/>
      <c r="B10" s="372"/>
      <c r="C10" s="373"/>
      <c r="D10" s="374"/>
      <c r="E10" s="364"/>
    </row>
    <row r="11" spans="1:7" ht="24" customHeight="1" x14ac:dyDescent="0.25">
      <c r="A11" s="24" t="s">
        <v>48</v>
      </c>
      <c r="B11" s="375" t="s">
        <v>49</v>
      </c>
      <c r="C11" s="376"/>
      <c r="D11" s="377"/>
      <c r="E11" s="365"/>
    </row>
    <row r="12" spans="1:7" ht="24" customHeight="1" x14ac:dyDescent="0.25">
      <c r="A12" s="24" t="s">
        <v>95</v>
      </c>
      <c r="B12" s="131" t="s">
        <v>96</v>
      </c>
      <c r="C12" s="132"/>
      <c r="D12" s="133"/>
      <c r="E12" s="68">
        <f>SUM(E13:E22)</f>
        <v>0</v>
      </c>
    </row>
    <row r="13" spans="1:7" x14ac:dyDescent="0.25">
      <c r="A13" s="25">
        <v>1</v>
      </c>
      <c r="B13" s="385">
        <f>'program inwestycji 4'!B17</f>
        <v>0</v>
      </c>
      <c r="C13" s="386"/>
      <c r="D13" s="387"/>
      <c r="E13" s="6">
        <f>'program inwestycji 4'!E17</f>
        <v>0</v>
      </c>
    </row>
    <row r="14" spans="1:7" x14ac:dyDescent="0.25">
      <c r="A14" s="26">
        <v>2</v>
      </c>
      <c r="B14" s="385">
        <f>'program inwestycji 4'!B18</f>
        <v>0</v>
      </c>
      <c r="C14" s="386"/>
      <c r="D14" s="387"/>
      <c r="E14" s="6">
        <f>'program inwestycji 4'!E18</f>
        <v>0</v>
      </c>
    </row>
    <row r="15" spans="1:7" x14ac:dyDescent="0.25">
      <c r="A15" s="26">
        <v>3</v>
      </c>
      <c r="B15" s="385">
        <f>'program inwestycji 4'!B19</f>
        <v>0</v>
      </c>
      <c r="C15" s="386"/>
      <c r="D15" s="387"/>
      <c r="E15" s="6">
        <f>'program inwestycji 4'!E19</f>
        <v>0</v>
      </c>
    </row>
    <row r="16" spans="1:7" x14ac:dyDescent="0.25">
      <c r="A16" s="26">
        <v>4</v>
      </c>
      <c r="B16" s="385">
        <f>'program inwestycji 4'!B20</f>
        <v>0</v>
      </c>
      <c r="C16" s="386"/>
      <c r="D16" s="387"/>
      <c r="E16" s="6">
        <f>'program inwestycji 4'!E20</f>
        <v>0</v>
      </c>
    </row>
    <row r="17" spans="1:5" x14ac:dyDescent="0.25">
      <c r="A17" s="26">
        <v>5</v>
      </c>
      <c r="B17" s="385">
        <f>'program inwestycji 4'!B21</f>
        <v>0</v>
      </c>
      <c r="C17" s="386"/>
      <c r="D17" s="387"/>
      <c r="E17" s="6">
        <f>'program inwestycji 4'!E21</f>
        <v>0</v>
      </c>
    </row>
    <row r="18" spans="1:5" x14ac:dyDescent="0.25">
      <c r="A18" s="26">
        <v>6</v>
      </c>
      <c r="B18" s="385">
        <f>'program inwestycji 4'!B22</f>
        <v>0</v>
      </c>
      <c r="C18" s="386"/>
      <c r="D18" s="387"/>
      <c r="E18" s="6">
        <f>'program inwestycji 4'!E22</f>
        <v>0</v>
      </c>
    </row>
    <row r="19" spans="1:5" ht="20.25" customHeight="1" x14ac:dyDescent="0.25">
      <c r="A19" s="26">
        <v>7</v>
      </c>
      <c r="B19" s="385">
        <f>'program inwestycji 4'!B23</f>
        <v>0</v>
      </c>
      <c r="C19" s="386"/>
      <c r="D19" s="387"/>
      <c r="E19" s="6">
        <f>'program inwestycji 4'!E23</f>
        <v>0</v>
      </c>
    </row>
    <row r="20" spans="1:5" ht="20.25" customHeight="1" x14ac:dyDescent="0.25">
      <c r="A20" s="26">
        <v>8</v>
      </c>
      <c r="B20" s="385">
        <f>'program inwestycji 4'!B24</f>
        <v>0</v>
      </c>
      <c r="C20" s="386"/>
      <c r="D20" s="387"/>
      <c r="E20" s="6">
        <f>'program inwestycji 4'!E24</f>
        <v>0</v>
      </c>
    </row>
    <row r="21" spans="1:5" ht="20.25" customHeight="1" x14ac:dyDescent="0.25">
      <c r="A21" s="26">
        <v>9</v>
      </c>
      <c r="B21" s="385">
        <f>'program inwestycji 4'!B25</f>
        <v>0</v>
      </c>
      <c r="C21" s="386"/>
      <c r="D21" s="387"/>
      <c r="E21" s="6">
        <f>'program inwestycji 4'!E25</f>
        <v>0</v>
      </c>
    </row>
    <row r="22" spans="1:5" ht="20.25" customHeight="1" x14ac:dyDescent="0.25">
      <c r="A22" s="26">
        <v>10</v>
      </c>
      <c r="B22" s="385">
        <f>'program inwestycji 4'!B26</f>
        <v>0</v>
      </c>
      <c r="C22" s="386"/>
      <c r="D22" s="387"/>
      <c r="E22" s="6">
        <f>'program inwestycji 4'!E26</f>
        <v>0</v>
      </c>
    </row>
    <row r="23" spans="1:5" ht="41.25" customHeight="1" x14ac:dyDescent="0.25">
      <c r="A23" s="24" t="s">
        <v>97</v>
      </c>
      <c r="B23" s="375" t="s">
        <v>100</v>
      </c>
      <c r="C23" s="376"/>
      <c r="D23" s="377"/>
      <c r="E23" s="68">
        <f>SUM(E24:E28)</f>
        <v>0</v>
      </c>
    </row>
    <row r="24" spans="1:5" ht="20.25" customHeight="1" x14ac:dyDescent="0.25">
      <c r="A24" s="159">
        <v>1</v>
      </c>
      <c r="B24" s="360"/>
      <c r="C24" s="361"/>
      <c r="D24" s="362"/>
      <c r="E24" s="74"/>
    </row>
    <row r="25" spans="1:5" ht="20.25" customHeight="1" x14ac:dyDescent="0.25">
      <c r="A25" s="160">
        <v>2</v>
      </c>
      <c r="B25" s="360"/>
      <c r="C25" s="361"/>
      <c r="D25" s="362"/>
      <c r="E25" s="161"/>
    </row>
    <row r="26" spans="1:5" ht="20.25" customHeight="1" x14ac:dyDescent="0.25">
      <c r="A26" s="159">
        <v>3</v>
      </c>
      <c r="B26" s="360"/>
      <c r="C26" s="361"/>
      <c r="D26" s="362"/>
      <c r="E26" s="161"/>
    </row>
    <row r="27" spans="1:5" ht="20.25" customHeight="1" x14ac:dyDescent="0.25">
      <c r="A27" s="160">
        <v>4</v>
      </c>
      <c r="B27" s="360"/>
      <c r="C27" s="361"/>
      <c r="D27" s="362"/>
      <c r="E27" s="161"/>
    </row>
    <row r="28" spans="1:5" ht="20.25" customHeight="1" x14ac:dyDescent="0.25">
      <c r="A28" s="159">
        <v>5</v>
      </c>
      <c r="B28" s="360"/>
      <c r="C28" s="361"/>
      <c r="D28" s="362"/>
      <c r="E28" s="161"/>
    </row>
    <row r="29" spans="1:5" ht="30" customHeight="1" x14ac:dyDescent="0.25">
      <c r="A29" s="388" t="s">
        <v>50</v>
      </c>
      <c r="B29" s="389"/>
      <c r="C29" s="389"/>
      <c r="D29" s="390"/>
      <c r="E29" s="7">
        <f>E12+E23</f>
        <v>0</v>
      </c>
    </row>
    <row r="30" spans="1:5" ht="39.75" customHeight="1" x14ac:dyDescent="0.25">
      <c r="A30" s="27" t="s">
        <v>51</v>
      </c>
      <c r="B30" s="398" t="s">
        <v>98</v>
      </c>
      <c r="C30" s="399"/>
      <c r="D30" s="400"/>
      <c r="E30" s="28"/>
    </row>
    <row r="31" spans="1:5" x14ac:dyDescent="0.25">
      <c r="A31" s="159">
        <v>1</v>
      </c>
      <c r="B31" s="382"/>
      <c r="C31" s="383"/>
      <c r="D31" s="384"/>
      <c r="E31" s="74"/>
    </row>
    <row r="32" spans="1:5" x14ac:dyDescent="0.25">
      <c r="A32" s="159">
        <v>2</v>
      </c>
      <c r="B32" s="382"/>
      <c r="C32" s="383"/>
      <c r="D32" s="384"/>
      <c r="E32" s="74"/>
    </row>
    <row r="33" spans="1:8" x14ac:dyDescent="0.25">
      <c r="A33" s="159">
        <v>3</v>
      </c>
      <c r="B33" s="382"/>
      <c r="C33" s="383"/>
      <c r="D33" s="384"/>
      <c r="E33" s="74"/>
    </row>
    <row r="34" spans="1:8" x14ac:dyDescent="0.25">
      <c r="A34" s="159">
        <v>4</v>
      </c>
      <c r="B34" s="382"/>
      <c r="C34" s="383"/>
      <c r="D34" s="384"/>
      <c r="E34" s="74"/>
    </row>
    <row r="35" spans="1:8" x14ac:dyDescent="0.25">
      <c r="A35" s="159">
        <v>5</v>
      </c>
      <c r="B35" s="382"/>
      <c r="C35" s="383"/>
      <c r="D35" s="384"/>
      <c r="E35" s="74"/>
    </row>
    <row r="36" spans="1:8" x14ac:dyDescent="0.25">
      <c r="A36" s="159">
        <v>6</v>
      </c>
      <c r="B36" s="382"/>
      <c r="C36" s="383"/>
      <c r="D36" s="384"/>
      <c r="E36" s="74"/>
    </row>
    <row r="37" spans="1:8" x14ac:dyDescent="0.25">
      <c r="A37" s="159">
        <v>7</v>
      </c>
      <c r="B37" s="382"/>
      <c r="C37" s="383"/>
      <c r="D37" s="384"/>
      <c r="E37" s="74"/>
    </row>
    <row r="38" spans="1:8" ht="72" customHeight="1" x14ac:dyDescent="0.25">
      <c r="A38" s="159">
        <v>8</v>
      </c>
      <c r="B38" s="406" t="s">
        <v>60</v>
      </c>
      <c r="C38" s="407"/>
      <c r="D38" s="408"/>
      <c r="E38" s="74"/>
    </row>
    <row r="39" spans="1:8" ht="26.25" customHeight="1" x14ac:dyDescent="0.25">
      <c r="A39" s="388" t="s">
        <v>50</v>
      </c>
      <c r="B39" s="389"/>
      <c r="C39" s="389"/>
      <c r="D39" s="390"/>
      <c r="E39" s="8">
        <f>SUM(E31:E38)</f>
        <v>0</v>
      </c>
    </row>
    <row r="40" spans="1:8" ht="30.75" customHeight="1" x14ac:dyDescent="0.25">
      <c r="A40" s="409" t="s">
        <v>52</v>
      </c>
      <c r="B40" s="410"/>
      <c r="C40" s="410"/>
      <c r="D40" s="411"/>
      <c r="E40" s="9">
        <f>E29+E39</f>
        <v>0</v>
      </c>
      <c r="H40" s="168"/>
    </row>
    <row r="41" spans="1:8" ht="30.75" customHeight="1" x14ac:dyDescent="0.25">
      <c r="A41" s="404" t="s">
        <v>58</v>
      </c>
      <c r="B41" s="405"/>
      <c r="C41" s="405"/>
      <c r="D41" s="73"/>
      <c r="E41" s="11" t="e">
        <f>D41/E40</f>
        <v>#DIV/0!</v>
      </c>
      <c r="H41" s="168"/>
    </row>
    <row r="42" spans="1:8" ht="30.75" customHeight="1" x14ac:dyDescent="0.25">
      <c r="A42" s="404" t="s">
        <v>75</v>
      </c>
      <c r="B42" s="405"/>
      <c r="C42" s="417"/>
      <c r="D42" s="73"/>
      <c r="E42" s="415" t="s">
        <v>5</v>
      </c>
    </row>
    <row r="43" spans="1:8" ht="30.75" customHeight="1" x14ac:dyDescent="0.25">
      <c r="A43" s="404" t="s">
        <v>76</v>
      </c>
      <c r="B43" s="405"/>
      <c r="C43" s="417"/>
      <c r="D43" s="73"/>
      <c r="E43" s="416"/>
    </row>
    <row r="44" spans="1:8" ht="30.75" customHeight="1" x14ac:dyDescent="0.25">
      <c r="A44" s="404" t="s">
        <v>56</v>
      </c>
      <c r="B44" s="405"/>
      <c r="C44" s="405"/>
      <c r="D44" s="73"/>
      <c r="E44" s="11" t="e">
        <f>D44/E40</f>
        <v>#DIV/0!</v>
      </c>
    </row>
    <row r="45" spans="1:8" ht="15.75" x14ac:dyDescent="0.25">
      <c r="A45" s="162"/>
      <c r="B45" s="163"/>
    </row>
    <row r="46" spans="1:8" ht="48.75" customHeight="1" x14ac:dyDescent="0.25">
      <c r="A46" s="388" t="s">
        <v>57</v>
      </c>
      <c r="B46" s="389"/>
      <c r="C46" s="412" t="e">
        <f>E38/E40</f>
        <v>#DIV/0!</v>
      </c>
      <c r="D46" s="413"/>
      <c r="E46" s="414"/>
    </row>
    <row r="47" spans="1:8" ht="16.5" thickBot="1" x14ac:dyDescent="0.3">
      <c r="A47" s="163"/>
      <c r="B47" s="163"/>
    </row>
    <row r="48" spans="1:8" ht="46.5" customHeight="1" thickTop="1" thickBot="1" x14ac:dyDescent="0.3">
      <c r="A48" s="165"/>
      <c r="C48" s="401">
        <f>'program inwestycji 4'!E36</f>
        <v>0</v>
      </c>
      <c r="D48" s="402"/>
      <c r="E48" s="403"/>
    </row>
    <row r="49" spans="1:16" ht="15.75" thickTop="1" x14ac:dyDescent="0.25">
      <c r="A49" s="165"/>
      <c r="C49" s="337" t="s">
        <v>40</v>
      </c>
      <c r="D49" s="337"/>
      <c r="E49" s="337"/>
    </row>
    <row r="50" spans="1:16" x14ac:dyDescent="0.25">
      <c r="A50" s="165"/>
    </row>
    <row r="51" spans="1:16" x14ac:dyDescent="0.25">
      <c r="A51" s="165"/>
    </row>
    <row r="52" spans="1:16" x14ac:dyDescent="0.25">
      <c r="A52" s="165"/>
    </row>
    <row r="53" spans="1:16" x14ac:dyDescent="0.25">
      <c r="A53" s="165"/>
    </row>
    <row r="54" spans="1:16" x14ac:dyDescent="0.25">
      <c r="A54" s="165"/>
    </row>
    <row r="55" spans="1:16" x14ac:dyDescent="0.25">
      <c r="A55" s="165"/>
    </row>
    <row r="56" spans="1:16" x14ac:dyDescent="0.25">
      <c r="A56" s="165"/>
    </row>
    <row r="57" spans="1:16" x14ac:dyDescent="0.25">
      <c r="A57" s="165"/>
    </row>
    <row r="58" spans="1:16" x14ac:dyDescent="0.25">
      <c r="A58" s="165"/>
    </row>
    <row r="59" spans="1:16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</row>
    <row r="60" spans="1:16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</row>
    <row r="61" spans="1:16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</row>
    <row r="62" spans="1:16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</row>
    <row r="63" spans="1:16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</row>
    <row r="64" spans="1:16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</row>
    <row r="65" spans="1:16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</row>
    <row r="66" spans="1:16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</row>
    <row r="67" spans="1:16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</row>
    <row r="68" spans="1:16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</row>
    <row r="69" spans="1:16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</row>
    <row r="70" spans="1:16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</row>
    <row r="71" spans="1:16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</row>
    <row r="72" spans="1:16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</row>
    <row r="73" spans="1:16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</row>
    <row r="74" spans="1:16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</row>
    <row r="75" spans="1:16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</row>
    <row r="76" spans="1:16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</row>
    <row r="78" spans="1:16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</row>
    <row r="79" spans="1:16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</row>
    <row r="80" spans="1:16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</row>
    <row r="81" spans="1:16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</row>
    <row r="82" spans="1:16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</row>
    <row r="83" spans="1:16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</row>
    <row r="84" spans="1:16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</row>
    <row r="85" spans="1:16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1:16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</row>
    <row r="87" spans="1:16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</row>
    <row r="88" spans="1:16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</row>
    <row r="89" spans="1:16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1:16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</row>
    <row r="91" spans="1:16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</row>
    <row r="92" spans="1:16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1:16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</row>
    <row r="94" spans="1:16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</row>
    <row r="95" spans="1:16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1:16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</row>
    <row r="97" spans="1:16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</row>
    <row r="98" spans="1:16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</row>
    <row r="99" spans="1:16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</row>
    <row r="100" spans="1:16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</row>
    <row r="101" spans="1:16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</row>
    <row r="102" spans="1:16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</row>
    <row r="103" spans="1:16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</row>
    <row r="104" spans="1:16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</row>
    <row r="105" spans="1:16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</row>
  </sheetData>
  <sheetProtection algorithmName="SHA-512" hashValue="RzPkZU8+x92EkYICsRslMceS+smOs9W3nP4LlywqW4lYBMB1KTcrmHz6TyOxnnKYTgfdM54w7ZqmX59O+xukUQ==" saltValue="nSmGRysZcPIL439ZfRSEAg==" spinCount="100000" sheet="1" formatCells="0" formatColumns="0" formatRows="0" insertColumns="0" insertRows="0"/>
  <mergeCells count="51">
    <mergeCell ref="A1:E1"/>
    <mergeCell ref="A2:E2"/>
    <mergeCell ref="A3:B3"/>
    <mergeCell ref="C3:E3"/>
    <mergeCell ref="A4:B4"/>
    <mergeCell ref="C4:E4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B13:D13"/>
    <mergeCell ref="B14:D14"/>
    <mergeCell ref="B15:D15"/>
    <mergeCell ref="B16:D16"/>
    <mergeCell ref="B17:D17"/>
    <mergeCell ref="B19:D19"/>
    <mergeCell ref="B20:D20"/>
    <mergeCell ref="B21:D21"/>
    <mergeCell ref="B22:D22"/>
    <mergeCell ref="A29:D29"/>
    <mergeCell ref="B24:D24"/>
    <mergeCell ref="B25:D25"/>
    <mergeCell ref="B26:D26"/>
    <mergeCell ref="B27:D27"/>
    <mergeCell ref="B28:D28"/>
    <mergeCell ref="B23:D23"/>
    <mergeCell ref="C49:E49"/>
    <mergeCell ref="B37:D37"/>
    <mergeCell ref="B38:D38"/>
    <mergeCell ref="A39:D39"/>
    <mergeCell ref="A40:D40"/>
    <mergeCell ref="A41:C41"/>
    <mergeCell ref="A44:C44"/>
    <mergeCell ref="A42:C42"/>
    <mergeCell ref="E42:E43"/>
    <mergeCell ref="A43:C43"/>
    <mergeCell ref="B36:D36"/>
    <mergeCell ref="B30:D30"/>
    <mergeCell ref="A46:B46"/>
    <mergeCell ref="C46:E46"/>
    <mergeCell ref="C48:E48"/>
    <mergeCell ref="B31:D31"/>
    <mergeCell ref="B32:D32"/>
    <mergeCell ref="B33:D33"/>
    <mergeCell ref="B34:D34"/>
    <mergeCell ref="B35:D35"/>
  </mergeCells>
  <pageMargins left="0.7" right="0.7" top="0.75" bottom="0.75" header="0.3" footer="0.3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E14" activeCellId="4" sqref="A1:G7 C8:G9 F10:G10 A8:B12 E14:G14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32" t="s">
        <v>87</v>
      </c>
      <c r="B1" s="433"/>
      <c r="C1" s="433"/>
      <c r="D1" s="433"/>
      <c r="E1" s="433"/>
      <c r="F1" s="433"/>
      <c r="G1" s="434"/>
    </row>
    <row r="2" spans="1:17" ht="31.5" customHeight="1" thickBot="1" x14ac:dyDescent="0.3">
      <c r="A2" s="435" t="s">
        <v>88</v>
      </c>
      <c r="B2" s="436"/>
      <c r="C2" s="436"/>
      <c r="D2" s="436"/>
      <c r="E2" s="436"/>
      <c r="F2" s="436"/>
      <c r="G2" s="437"/>
    </row>
    <row r="3" spans="1:17" ht="61.5" customHeight="1" thickTop="1" thickBot="1" x14ac:dyDescent="0.3">
      <c r="A3" s="231" t="s">
        <v>90</v>
      </c>
      <c r="B3" s="232"/>
      <c r="C3" s="438">
        <f>'program inwestycji 4'!C3</f>
        <v>0</v>
      </c>
      <c r="D3" s="438"/>
      <c r="E3" s="438"/>
      <c r="F3" s="438"/>
      <c r="G3" s="439"/>
    </row>
    <row r="4" spans="1:17" ht="30" customHeight="1" thickTop="1" thickBot="1" x14ac:dyDescent="0.3">
      <c r="A4" s="233" t="s">
        <v>94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238" t="s">
        <v>89</v>
      </c>
      <c r="B5" s="239"/>
      <c r="C5" s="430">
        <f>'program inwestycji 4'!C5</f>
        <v>0</v>
      </c>
      <c r="D5" s="430"/>
      <c r="E5" s="430"/>
      <c r="F5" s="430"/>
      <c r="G5" s="431"/>
    </row>
    <row r="6" spans="1:17" ht="61.5" customHeight="1" x14ac:dyDescent="0.25">
      <c r="A6" s="240" t="s">
        <v>91</v>
      </c>
      <c r="B6" s="241"/>
      <c r="C6" s="424">
        <f>'program inwestycji 4'!C6</f>
        <v>0</v>
      </c>
      <c r="D6" s="424"/>
      <c r="E6" s="424"/>
      <c r="F6" s="424"/>
      <c r="G6" s="425"/>
    </row>
    <row r="7" spans="1:17" ht="61.5" customHeight="1" x14ac:dyDescent="0.25">
      <c r="A7" s="240" t="s">
        <v>23</v>
      </c>
      <c r="B7" s="241"/>
      <c r="C7" s="424">
        <f>'program inwestycji 4'!C7</f>
        <v>0</v>
      </c>
      <c r="D7" s="424"/>
      <c r="E7" s="424"/>
      <c r="F7" s="424"/>
      <c r="G7" s="425"/>
    </row>
    <row r="8" spans="1:17" ht="20.25" customHeight="1" x14ac:dyDescent="0.25">
      <c r="A8" s="304" t="s">
        <v>93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81"/>
      <c r="D10" s="426"/>
      <c r="E10" s="427"/>
      <c r="F10" s="442">
        <f>'program inwestycji 4'!F10:G10</f>
        <v>0</v>
      </c>
      <c r="G10" s="443"/>
    </row>
    <row r="11" spans="1:17" ht="18" customHeight="1" x14ac:dyDescent="0.25">
      <c r="A11" s="304" t="s">
        <v>92</v>
      </c>
      <c r="B11" s="287"/>
      <c r="C11" s="290" t="s">
        <v>9</v>
      </c>
      <c r="D11" s="291"/>
      <c r="E11" s="291"/>
      <c r="F11" s="291"/>
      <c r="G11" s="292"/>
      <c r="H11" s="418" t="s">
        <v>99</v>
      </c>
      <c r="I11" s="419"/>
      <c r="J11" s="419"/>
      <c r="K11" s="419"/>
      <c r="L11" s="419"/>
      <c r="M11" s="419"/>
      <c r="N11" s="419"/>
      <c r="O11" s="419"/>
      <c r="P11" s="419"/>
      <c r="Q11" s="420"/>
    </row>
    <row r="12" spans="1:17" ht="241.5" customHeight="1" x14ac:dyDescent="0.25">
      <c r="A12" s="305"/>
      <c r="B12" s="289"/>
      <c r="C12" s="293"/>
      <c r="D12" s="294"/>
      <c r="E12" s="294"/>
      <c r="F12" s="294"/>
      <c r="G12" s="295"/>
      <c r="H12" s="421"/>
      <c r="I12" s="422"/>
      <c r="J12" s="422"/>
      <c r="K12" s="422"/>
      <c r="L12" s="422"/>
      <c r="M12" s="422"/>
      <c r="N12" s="422"/>
      <c r="O12" s="422"/>
      <c r="P12" s="422"/>
      <c r="Q12" s="423"/>
    </row>
    <row r="13" spans="1:17" s="1" customFormat="1" ht="15.75" thickBot="1" x14ac:dyDescent="0.3"/>
    <row r="14" spans="1:17" s="1" customFormat="1" ht="51" customHeight="1" thickTop="1" thickBot="1" x14ac:dyDescent="0.3">
      <c r="E14" s="401">
        <f>'program inwestycji 4'!E36</f>
        <v>0</v>
      </c>
      <c r="F14" s="402"/>
      <c r="G14" s="403"/>
    </row>
    <row r="15" spans="1:17" s="1" customFormat="1" ht="15.75" thickTop="1" x14ac:dyDescent="0.25">
      <c r="E15" s="337" t="s">
        <v>40</v>
      </c>
      <c r="F15" s="337"/>
      <c r="G15" s="337"/>
    </row>
  </sheetData>
  <sheetProtection algorithmName="SHA-512" hashValue="QIK/J3ilaLCtaMJQZpLkXM6RDBfZ1fRJEpicSn4FMlMbRHHEV8EenNBK+0/dv+6wxWXQmRQ2IURjMZUOo0tiuw==" saltValue="FkHkIa/rftHj86vDc8S/IA==" spinCount="100000" sheet="1" formatCells="0" formatColumns="0" formatRows="0" insertColumns="0" insertRows="0"/>
  <mergeCells count="22">
    <mergeCell ref="A5:B5"/>
    <mergeCell ref="C5:G5"/>
    <mergeCell ref="A1:G1"/>
    <mergeCell ref="A2:G2"/>
    <mergeCell ref="A3:B3"/>
    <mergeCell ref="C3:G3"/>
    <mergeCell ref="A4:G4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11:B12"/>
    <mergeCell ref="C11:G12"/>
    <mergeCell ref="H11:Q12"/>
    <mergeCell ref="E14:G14"/>
    <mergeCell ref="E15:G15"/>
  </mergeCells>
  <pageMargins left="0.7" right="0.7" top="0.75" bottom="0.75" header="0.3" footer="0.3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A33" activeCellId="10" sqref="A1:G2 A3:B3 A4:G4 A5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225" t="s">
        <v>41</v>
      </c>
      <c r="B1" s="226"/>
      <c r="C1" s="226"/>
      <c r="D1" s="226"/>
      <c r="E1" s="226"/>
      <c r="F1" s="226"/>
      <c r="G1" s="227"/>
    </row>
    <row r="2" spans="1:17" ht="53.25" customHeight="1" thickBot="1" x14ac:dyDescent="0.3">
      <c r="A2" s="228" t="s">
        <v>19</v>
      </c>
      <c r="B2" s="229"/>
      <c r="C2" s="229"/>
      <c r="D2" s="229"/>
      <c r="E2" s="229"/>
      <c r="F2" s="229"/>
      <c r="G2" s="230"/>
    </row>
    <row r="3" spans="1:17" ht="61.5" customHeight="1" thickTop="1" thickBot="1" x14ac:dyDescent="0.3">
      <c r="A3" s="231" t="s">
        <v>20</v>
      </c>
      <c r="B3" s="232"/>
      <c r="C3" s="223"/>
      <c r="D3" s="223"/>
      <c r="E3" s="223"/>
      <c r="F3" s="223"/>
      <c r="G3" s="224"/>
    </row>
    <row r="4" spans="1:17" ht="30" customHeight="1" thickTop="1" thickBot="1" x14ac:dyDescent="0.3">
      <c r="A4" s="233" t="s">
        <v>0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238" t="s">
        <v>21</v>
      </c>
      <c r="B5" s="239"/>
      <c r="C5" s="236"/>
      <c r="D5" s="236"/>
      <c r="E5" s="236"/>
      <c r="F5" s="236"/>
      <c r="G5" s="237"/>
    </row>
    <row r="6" spans="1:17" ht="61.5" customHeight="1" x14ac:dyDescent="0.25">
      <c r="A6" s="240" t="s">
        <v>22</v>
      </c>
      <c r="B6" s="241"/>
      <c r="C6" s="242"/>
      <c r="D6" s="242"/>
      <c r="E6" s="242"/>
      <c r="F6" s="242"/>
      <c r="G6" s="243"/>
    </row>
    <row r="7" spans="1:17" ht="61.5" customHeight="1" x14ac:dyDescent="0.25">
      <c r="A7" s="240" t="s">
        <v>23</v>
      </c>
      <c r="B7" s="241"/>
      <c r="C7" s="242"/>
      <c r="D7" s="242"/>
      <c r="E7" s="242"/>
      <c r="F7" s="242"/>
      <c r="G7" s="243"/>
    </row>
    <row r="8" spans="1:17" ht="20.25" customHeight="1" x14ac:dyDescent="0.25">
      <c r="A8" s="304" t="s">
        <v>24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77"/>
      <c r="D10" s="312"/>
      <c r="E10" s="314"/>
      <c r="F10" s="312"/>
      <c r="G10" s="313"/>
    </row>
    <row r="11" spans="1:17" ht="18" customHeight="1" x14ac:dyDescent="0.25">
      <c r="A11" s="304" t="s">
        <v>26</v>
      </c>
      <c r="B11" s="287"/>
      <c r="C11" s="290" t="s">
        <v>9</v>
      </c>
      <c r="D11" s="291"/>
      <c r="E11" s="291"/>
      <c r="F11" s="291"/>
      <c r="G11" s="292"/>
      <c r="H11" s="296" t="s">
        <v>102</v>
      </c>
      <c r="I11" s="297"/>
      <c r="J11" s="297"/>
      <c r="K11" s="297"/>
      <c r="L11" s="297"/>
      <c r="M11" s="297"/>
      <c r="N11" s="297"/>
      <c r="O11" s="297"/>
      <c r="P11" s="297"/>
      <c r="Q11" s="298"/>
    </row>
    <row r="12" spans="1:17" ht="188.25" customHeight="1" x14ac:dyDescent="0.25">
      <c r="A12" s="305"/>
      <c r="B12" s="289"/>
      <c r="C12" s="293"/>
      <c r="D12" s="294"/>
      <c r="E12" s="294"/>
      <c r="F12" s="294"/>
      <c r="G12" s="295"/>
      <c r="H12" s="299"/>
      <c r="I12" s="300"/>
      <c r="J12" s="300"/>
      <c r="K12" s="300"/>
      <c r="L12" s="300"/>
      <c r="M12" s="300"/>
      <c r="N12" s="300"/>
      <c r="O12" s="300"/>
      <c r="P12" s="300"/>
      <c r="Q12" s="301"/>
    </row>
    <row r="13" spans="1:17" ht="102" customHeight="1" x14ac:dyDescent="0.25">
      <c r="A13" s="323" t="s">
        <v>27</v>
      </c>
      <c r="B13" s="324"/>
      <c r="C13" s="321"/>
      <c r="D13" s="321"/>
      <c r="E13" s="321"/>
      <c r="F13" s="321"/>
      <c r="G13" s="322"/>
      <c r="H13" s="315" t="s">
        <v>28</v>
      </c>
      <c r="I13" s="316"/>
      <c r="J13" s="316"/>
      <c r="K13" s="316"/>
      <c r="L13" s="316"/>
      <c r="M13" s="316"/>
      <c r="N13" s="316"/>
      <c r="O13" s="316"/>
      <c r="P13" s="316"/>
      <c r="Q13" s="317"/>
    </row>
    <row r="14" spans="1:17" ht="121.5" customHeight="1" thickBot="1" x14ac:dyDescent="0.3">
      <c r="A14" s="323" t="s">
        <v>29</v>
      </c>
      <c r="B14" s="324"/>
      <c r="C14" s="321"/>
      <c r="D14" s="321"/>
      <c r="E14" s="321"/>
      <c r="F14" s="321"/>
      <c r="G14" s="322"/>
      <c r="H14" s="315" t="s">
        <v>30</v>
      </c>
      <c r="I14" s="316"/>
      <c r="J14" s="316"/>
      <c r="K14" s="316"/>
      <c r="L14" s="316"/>
      <c r="M14" s="316"/>
      <c r="N14" s="316"/>
      <c r="O14" s="316"/>
      <c r="P14" s="316"/>
      <c r="Q14" s="317"/>
    </row>
    <row r="15" spans="1:17" ht="66.75" customHeight="1" thickTop="1" thickBot="1" x14ac:dyDescent="0.3">
      <c r="A15" s="256" t="s">
        <v>42</v>
      </c>
      <c r="B15" s="257"/>
      <c r="C15" s="257"/>
      <c r="D15" s="257"/>
      <c r="E15" s="257"/>
      <c r="F15" s="257"/>
      <c r="G15" s="258"/>
    </row>
    <row r="16" spans="1:17" ht="89.25" customHeight="1" thickBot="1" x14ac:dyDescent="0.3">
      <c r="A16" s="12" t="s">
        <v>1</v>
      </c>
      <c r="B16" s="250" t="s">
        <v>31</v>
      </c>
      <c r="C16" s="251"/>
      <c r="D16" s="252"/>
      <c r="E16" s="130" t="s">
        <v>2</v>
      </c>
      <c r="F16" s="250" t="s">
        <v>38</v>
      </c>
      <c r="G16" s="318"/>
    </row>
    <row r="17" spans="1:7" ht="30" customHeight="1" x14ac:dyDescent="0.25">
      <c r="A17" s="2">
        <v>1</v>
      </c>
      <c r="B17" s="253"/>
      <c r="C17" s="254"/>
      <c r="D17" s="255"/>
      <c r="E17" s="78"/>
      <c r="F17" s="319"/>
      <c r="G17" s="320"/>
    </row>
    <row r="18" spans="1:7" ht="30" customHeight="1" x14ac:dyDescent="0.25">
      <c r="A18" s="2">
        <v>2</v>
      </c>
      <c r="B18" s="261"/>
      <c r="C18" s="262"/>
      <c r="D18" s="263"/>
      <c r="E18" s="78"/>
      <c r="F18" s="282"/>
      <c r="G18" s="283"/>
    </row>
    <row r="19" spans="1:7" ht="30" customHeight="1" x14ac:dyDescent="0.25">
      <c r="A19" s="3">
        <v>3</v>
      </c>
      <c r="B19" s="261"/>
      <c r="C19" s="262"/>
      <c r="D19" s="263"/>
      <c r="E19" s="79"/>
      <c r="F19" s="282"/>
      <c r="G19" s="283"/>
    </row>
    <row r="20" spans="1:7" ht="30" customHeight="1" x14ac:dyDescent="0.25">
      <c r="A20" s="3">
        <v>4</v>
      </c>
      <c r="B20" s="261"/>
      <c r="C20" s="262"/>
      <c r="D20" s="263"/>
      <c r="E20" s="79"/>
      <c r="F20" s="282"/>
      <c r="G20" s="283"/>
    </row>
    <row r="21" spans="1:7" ht="30" customHeight="1" x14ac:dyDescent="0.25">
      <c r="A21" s="3">
        <v>5</v>
      </c>
      <c r="B21" s="261"/>
      <c r="C21" s="262"/>
      <c r="D21" s="263"/>
      <c r="E21" s="79"/>
      <c r="F21" s="282"/>
      <c r="G21" s="283"/>
    </row>
    <row r="22" spans="1:7" ht="30" customHeight="1" x14ac:dyDescent="0.25">
      <c r="A22" s="4">
        <v>6</v>
      </c>
      <c r="B22" s="261"/>
      <c r="C22" s="262"/>
      <c r="D22" s="263"/>
      <c r="E22" s="80"/>
      <c r="F22" s="282"/>
      <c r="G22" s="283"/>
    </row>
    <row r="23" spans="1:7" ht="30" customHeight="1" x14ac:dyDescent="0.25">
      <c r="A23" s="3">
        <v>7</v>
      </c>
      <c r="B23" s="261"/>
      <c r="C23" s="262"/>
      <c r="D23" s="263"/>
      <c r="E23" s="80"/>
      <c r="F23" s="282"/>
      <c r="G23" s="283"/>
    </row>
    <row r="24" spans="1:7" ht="30" customHeight="1" x14ac:dyDescent="0.25">
      <c r="A24" s="4">
        <v>8</v>
      </c>
      <c r="B24" s="261"/>
      <c r="C24" s="262"/>
      <c r="D24" s="263"/>
      <c r="E24" s="80"/>
      <c r="F24" s="282"/>
      <c r="G24" s="283"/>
    </row>
    <row r="25" spans="1:7" ht="30" customHeight="1" x14ac:dyDescent="0.25">
      <c r="A25" s="3">
        <v>9</v>
      </c>
      <c r="B25" s="261"/>
      <c r="C25" s="262"/>
      <c r="D25" s="263"/>
      <c r="E25" s="80"/>
      <c r="F25" s="282"/>
      <c r="G25" s="283"/>
    </row>
    <row r="26" spans="1:7" ht="30" customHeight="1" thickBot="1" x14ac:dyDescent="0.3">
      <c r="A26" s="4">
        <v>10</v>
      </c>
      <c r="B26" s="261"/>
      <c r="C26" s="262"/>
      <c r="D26" s="263"/>
      <c r="E26" s="80"/>
      <c r="F26" s="282"/>
      <c r="G26" s="283"/>
    </row>
    <row r="27" spans="1:7" ht="30" customHeight="1" thickBot="1" x14ac:dyDescent="0.3">
      <c r="A27" s="264" t="s">
        <v>32</v>
      </c>
      <c r="B27" s="265"/>
      <c r="C27" s="265"/>
      <c r="D27" s="266"/>
      <c r="E27" s="10">
        <f>SUM(E17:E26)</f>
        <v>0</v>
      </c>
      <c r="F27" s="284" t="s">
        <v>5</v>
      </c>
      <c r="G27" s="285"/>
    </row>
    <row r="28" spans="1:7" ht="71.25" customHeight="1" thickTop="1" thickBot="1" x14ac:dyDescent="0.3">
      <c r="A28" s="256" t="s">
        <v>33</v>
      </c>
      <c r="B28" s="234"/>
      <c r="C28" s="234"/>
      <c r="D28" s="234"/>
      <c r="E28" s="234"/>
      <c r="F28" s="234"/>
      <c r="G28" s="235"/>
    </row>
    <row r="29" spans="1:7" ht="30" customHeight="1" thickBot="1" x14ac:dyDescent="0.3">
      <c r="A29" s="13" t="s">
        <v>1</v>
      </c>
      <c r="B29" s="267" t="s">
        <v>34</v>
      </c>
      <c r="C29" s="268"/>
      <c r="D29" s="269"/>
      <c r="E29" s="259" t="s">
        <v>3</v>
      </c>
      <c r="F29" s="259"/>
      <c r="G29" s="260"/>
    </row>
    <row r="30" spans="1:7" ht="30" customHeight="1" x14ac:dyDescent="0.25">
      <c r="A30" s="14">
        <v>1</v>
      </c>
      <c r="B30" s="270" t="s">
        <v>55</v>
      </c>
      <c r="C30" s="271"/>
      <c r="D30" s="272"/>
      <c r="E30" s="276"/>
      <c r="F30" s="277"/>
      <c r="G30" s="278"/>
    </row>
    <row r="31" spans="1:7" ht="30" customHeight="1" thickBot="1" x14ac:dyDescent="0.3">
      <c r="A31" s="15">
        <v>2</v>
      </c>
      <c r="B31" s="273" t="s">
        <v>35</v>
      </c>
      <c r="C31" s="274"/>
      <c r="D31" s="275"/>
      <c r="E31" s="279"/>
      <c r="F31" s="280"/>
      <c r="G31" s="281"/>
    </row>
    <row r="32" spans="1:7" ht="30" customHeight="1" thickBot="1" x14ac:dyDescent="0.3">
      <c r="A32" s="247" t="s">
        <v>36</v>
      </c>
      <c r="B32" s="248"/>
      <c r="C32" s="248"/>
      <c r="D32" s="249"/>
      <c r="E32" s="244">
        <f>E30+E31</f>
        <v>0</v>
      </c>
      <c r="F32" s="245"/>
      <c r="G32" s="246"/>
    </row>
    <row r="33" spans="1:17" ht="102" customHeight="1" thickTop="1" thickBot="1" x14ac:dyDescent="0.3">
      <c r="A33" s="256" t="s">
        <v>37</v>
      </c>
      <c r="B33" s="257"/>
      <c r="C33" s="257"/>
      <c r="D33" s="257"/>
      <c r="E33" s="257"/>
      <c r="F33" s="257"/>
      <c r="G33" s="258"/>
    </row>
    <row r="34" spans="1:17" ht="173.25" customHeight="1" thickBot="1" x14ac:dyDescent="0.3">
      <c r="A34" s="334"/>
      <c r="B34" s="335"/>
      <c r="C34" s="335"/>
      <c r="D34" s="335"/>
      <c r="E34" s="335"/>
      <c r="F34" s="335"/>
      <c r="G34" s="336"/>
      <c r="H34" s="325" t="s">
        <v>39</v>
      </c>
      <c r="I34" s="326"/>
      <c r="J34" s="326"/>
      <c r="K34" s="326"/>
      <c r="L34" s="326"/>
      <c r="M34" s="326"/>
      <c r="N34" s="326"/>
      <c r="O34" s="326"/>
      <c r="P34" s="326"/>
      <c r="Q34" s="327"/>
    </row>
    <row r="35" spans="1:17" ht="16.5" thickTop="1" thickBot="1" x14ac:dyDescent="0.3"/>
    <row r="36" spans="1:17" ht="51" customHeight="1" thickTop="1" thickBot="1" x14ac:dyDescent="0.3">
      <c r="E36" s="331"/>
      <c r="F36" s="332"/>
      <c r="G36" s="333"/>
    </row>
    <row r="37" spans="1:17" ht="15.75" thickTop="1" x14ac:dyDescent="0.25">
      <c r="E37" s="337" t="s">
        <v>40</v>
      </c>
      <c r="F37" s="337"/>
      <c r="G37" s="337"/>
    </row>
    <row r="39" spans="1:17" x14ac:dyDescent="0.25">
      <c r="A39" s="156"/>
    </row>
    <row r="40" spans="1:17" x14ac:dyDescent="0.25">
      <c r="A40" s="328" t="s">
        <v>12</v>
      </c>
      <c r="B40" s="328"/>
      <c r="C40" s="328"/>
      <c r="D40" s="328"/>
      <c r="E40" s="328"/>
      <c r="F40" s="328"/>
      <c r="G40" s="328"/>
    </row>
    <row r="41" spans="1:17" ht="34.5" customHeight="1" x14ac:dyDescent="0.25">
      <c r="A41" s="329" t="s">
        <v>13</v>
      </c>
      <c r="B41" s="329"/>
      <c r="C41" s="329"/>
      <c r="D41" s="329"/>
      <c r="E41" s="329"/>
      <c r="F41" s="329"/>
      <c r="G41" s="329"/>
    </row>
    <row r="42" spans="1:17" ht="20.25" customHeight="1" x14ac:dyDescent="0.25">
      <c r="A42" s="328" t="s">
        <v>14</v>
      </c>
      <c r="B42" s="328"/>
      <c r="C42" s="328"/>
      <c r="D42" s="328"/>
      <c r="E42" s="328"/>
      <c r="F42" s="328"/>
      <c r="G42" s="328"/>
    </row>
    <row r="43" spans="1:17" ht="33.75" customHeight="1" x14ac:dyDescent="0.25">
      <c r="A43" s="330" t="s">
        <v>15</v>
      </c>
      <c r="B43" s="330"/>
      <c r="C43" s="330"/>
      <c r="D43" s="330"/>
      <c r="E43" s="330"/>
      <c r="F43" s="330"/>
      <c r="G43" s="330"/>
    </row>
    <row r="44" spans="1:17" ht="20.25" customHeight="1" x14ac:dyDescent="0.25">
      <c r="A44" s="338" t="s">
        <v>6</v>
      </c>
      <c r="B44" s="339"/>
      <c r="C44" s="339"/>
      <c r="D44" s="339"/>
      <c r="E44" s="339"/>
      <c r="F44" s="339"/>
      <c r="G44" s="339"/>
    </row>
    <row r="45" spans="1:17" ht="46.5" customHeight="1" x14ac:dyDescent="0.25">
      <c r="A45" s="330" t="s">
        <v>16</v>
      </c>
      <c r="B45" s="329"/>
      <c r="C45" s="329"/>
      <c r="D45" s="329"/>
      <c r="E45" s="329"/>
      <c r="F45" s="329"/>
      <c r="G45" s="329"/>
    </row>
    <row r="46" spans="1:17" ht="41.25" customHeight="1" x14ac:dyDescent="0.25">
      <c r="A46" s="338" t="s">
        <v>17</v>
      </c>
      <c r="B46" s="339"/>
      <c r="C46" s="339"/>
      <c r="D46" s="339"/>
      <c r="E46" s="339"/>
      <c r="F46" s="339"/>
      <c r="G46" s="339"/>
    </row>
    <row r="47" spans="1:17" ht="19.5" customHeight="1" x14ac:dyDescent="0.25">
      <c r="A47" s="338" t="s">
        <v>7</v>
      </c>
      <c r="B47" s="339"/>
      <c r="C47" s="339"/>
      <c r="D47" s="339"/>
      <c r="E47" s="339"/>
      <c r="F47" s="339"/>
      <c r="G47" s="339"/>
    </row>
    <row r="48" spans="1:17" ht="30.75" customHeight="1" x14ac:dyDescent="0.25">
      <c r="A48" s="338" t="s">
        <v>8</v>
      </c>
      <c r="B48" s="339"/>
      <c r="C48" s="339"/>
      <c r="D48" s="339"/>
      <c r="E48" s="339"/>
      <c r="F48" s="339"/>
      <c r="G48" s="339"/>
    </row>
    <row r="49" spans="1:7" ht="30" customHeight="1" x14ac:dyDescent="0.25">
      <c r="A49" s="338" t="s">
        <v>18</v>
      </c>
      <c r="B49" s="339"/>
      <c r="C49" s="339"/>
      <c r="D49" s="339"/>
      <c r="E49" s="339"/>
      <c r="F49" s="339"/>
      <c r="G49" s="339"/>
    </row>
  </sheetData>
  <sheetProtection algorithmName="SHA-512" hashValue="NPG82B5CmQuNB95Xu2dliRWtRPPaNI2c2m71MyVtati8fMOxu4FijTBGzH1/eOGObOXEoHVVVgGy0n/y3iF8Rg==" saltValue="zAnCHrdaAzcbmSBs+smu2g==" spinCount="100000" sheet="1" formatCells="0" formatColumns="0" formatRows="0" insertColumns="0" insertRows="0"/>
  <mergeCells count="75">
    <mergeCell ref="A5:B5"/>
    <mergeCell ref="C5:G5"/>
    <mergeCell ref="A1:G1"/>
    <mergeCell ref="A2:G2"/>
    <mergeCell ref="A3:B3"/>
    <mergeCell ref="C3:G3"/>
    <mergeCell ref="A4:G4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11:B12"/>
    <mergeCell ref="C11:G12"/>
    <mergeCell ref="H11:Q12"/>
    <mergeCell ref="A13:B13"/>
    <mergeCell ref="C13:G13"/>
    <mergeCell ref="H13:Q13"/>
    <mergeCell ref="A14:B14"/>
    <mergeCell ref="C14:G14"/>
    <mergeCell ref="H14:Q14"/>
    <mergeCell ref="A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B22:D22"/>
    <mergeCell ref="F22:G22"/>
    <mergeCell ref="A33:G33"/>
    <mergeCell ref="A34:G34"/>
    <mergeCell ref="B29:D29"/>
    <mergeCell ref="E29:G29"/>
    <mergeCell ref="B23:D23"/>
    <mergeCell ref="F23:G23"/>
    <mergeCell ref="B24:D24"/>
    <mergeCell ref="F24:G24"/>
    <mergeCell ref="B25:D25"/>
    <mergeCell ref="F25:G25"/>
    <mergeCell ref="B26:D26"/>
    <mergeCell ref="F26:G26"/>
    <mergeCell ref="A27:D27"/>
    <mergeCell ref="F27:G27"/>
    <mergeCell ref="A28:G28"/>
    <mergeCell ref="B30:D30"/>
    <mergeCell ref="E30:G30"/>
    <mergeCell ref="B31:D31"/>
    <mergeCell ref="E31:G31"/>
    <mergeCell ref="A32:D32"/>
    <mergeCell ref="E32:G32"/>
    <mergeCell ref="H34:Q34"/>
    <mergeCell ref="E36:G36"/>
    <mergeCell ref="E37:G37"/>
    <mergeCell ref="A47:G47"/>
    <mergeCell ref="A48:G48"/>
    <mergeCell ref="A40:G40"/>
    <mergeCell ref="A49:G49"/>
    <mergeCell ref="A41:G41"/>
    <mergeCell ref="A42:G42"/>
    <mergeCell ref="A43:G43"/>
    <mergeCell ref="A44:G44"/>
    <mergeCell ref="A45:G45"/>
    <mergeCell ref="A46:G46"/>
  </mergeCells>
  <pageMargins left="0.7" right="0.7" top="0.75" bottom="0.75" header="0.3" footer="0.3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C23" activeCellId="5" sqref="A3:E5 A6:C6 A9:E10 A11:D21 E21 C23:E23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4" width="9.140625" style="1"/>
  </cols>
  <sheetData>
    <row r="1" spans="1:5" ht="41.25" customHeight="1" x14ac:dyDescent="0.25">
      <c r="A1" s="340" t="s">
        <v>138</v>
      </c>
      <c r="B1" s="340"/>
      <c r="C1" s="340"/>
      <c r="D1" s="340"/>
      <c r="E1" s="340"/>
    </row>
    <row r="2" spans="1:5" ht="15.75" thickBot="1" x14ac:dyDescent="0.3">
      <c r="A2" s="341"/>
      <c r="B2" s="341"/>
      <c r="C2" s="341"/>
      <c r="D2" s="341"/>
      <c r="E2" s="341"/>
    </row>
    <row r="3" spans="1:5" ht="32.25" customHeight="1" x14ac:dyDescent="0.25">
      <c r="A3" s="342" t="s">
        <v>45</v>
      </c>
      <c r="B3" s="343"/>
      <c r="C3" s="344"/>
      <c r="D3" s="354">
        <f>'program inwestycji 5'!C5</f>
        <v>0</v>
      </c>
      <c r="E3" s="355"/>
    </row>
    <row r="4" spans="1:5" ht="38.25" customHeight="1" x14ac:dyDescent="0.25">
      <c r="A4" s="348" t="s">
        <v>46</v>
      </c>
      <c r="B4" s="349"/>
      <c r="C4" s="350"/>
      <c r="D4" s="356" t="str">
        <f>CONCATENATE('program inwestycji 5'!C7," ",'program inwestycji 5'!C6)</f>
        <v xml:space="preserve"> </v>
      </c>
      <c r="E4" s="357"/>
    </row>
    <row r="5" spans="1:5" ht="27" customHeight="1" x14ac:dyDescent="0.25">
      <c r="A5" s="348" t="s">
        <v>59</v>
      </c>
      <c r="B5" s="349"/>
      <c r="C5" s="350"/>
      <c r="D5" s="356">
        <f>'program inwestycji 5'!C3</f>
        <v>0</v>
      </c>
      <c r="E5" s="357"/>
    </row>
    <row r="6" spans="1:5" ht="34.5" customHeight="1" thickBot="1" x14ac:dyDescent="0.3">
      <c r="A6" s="351" t="s">
        <v>47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6" t="s">
        <v>43</v>
      </c>
      <c r="B9" s="257"/>
      <c r="C9" s="257"/>
      <c r="D9" s="257"/>
      <c r="E9" s="258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5'!B17</f>
        <v>0</v>
      </c>
      <c r="C11" s="52">
        <f>'program inwestycji 5'!E17</f>
        <v>0</v>
      </c>
      <c r="D11" s="63">
        <f>'program inwestycji 5'!F17</f>
        <v>0</v>
      </c>
      <c r="E11" s="70"/>
    </row>
    <row r="12" spans="1:5" ht="51.75" customHeight="1" x14ac:dyDescent="0.25">
      <c r="A12" s="19">
        <v>2</v>
      </c>
      <c r="B12" s="51">
        <f>'program inwestycji 5'!B18</f>
        <v>0</v>
      </c>
      <c r="C12" s="52">
        <f>'program inwestycji 5'!E18</f>
        <v>0</v>
      </c>
      <c r="D12" s="63">
        <f>'program inwestycji 5'!F18</f>
        <v>0</v>
      </c>
      <c r="E12" s="70"/>
    </row>
    <row r="13" spans="1:5" ht="51.75" customHeight="1" x14ac:dyDescent="0.25">
      <c r="A13" s="20">
        <v>3</v>
      </c>
      <c r="B13" s="51">
        <f>'program inwestycji 5'!B19</f>
        <v>0</v>
      </c>
      <c r="C13" s="53">
        <f>'program inwestycji 5'!E19</f>
        <v>0</v>
      </c>
      <c r="D13" s="64">
        <f>'program inwestycji 5'!F19</f>
        <v>0</v>
      </c>
      <c r="E13" s="71"/>
    </row>
    <row r="14" spans="1:5" ht="51.75" customHeight="1" x14ac:dyDescent="0.25">
      <c r="A14" s="20">
        <v>4</v>
      </c>
      <c r="B14" s="51">
        <f>'program inwestycji 5'!B20</f>
        <v>0</v>
      </c>
      <c r="C14" s="53">
        <f>'program inwestycji 5'!E20</f>
        <v>0</v>
      </c>
      <c r="D14" s="64">
        <f>'program inwestycji 5'!F20</f>
        <v>0</v>
      </c>
      <c r="E14" s="71"/>
    </row>
    <row r="15" spans="1:5" ht="51.75" customHeight="1" x14ac:dyDescent="0.25">
      <c r="A15" s="20">
        <v>5</v>
      </c>
      <c r="B15" s="51">
        <f>'program inwestycji 5'!B21</f>
        <v>0</v>
      </c>
      <c r="C15" s="53">
        <f>'program inwestycji 5'!E21</f>
        <v>0</v>
      </c>
      <c r="D15" s="64">
        <f>'program inwestycji 5'!F21</f>
        <v>0</v>
      </c>
      <c r="E15" s="71"/>
    </row>
    <row r="16" spans="1:5" ht="51.75" customHeight="1" x14ac:dyDescent="0.25">
      <c r="A16" s="21">
        <v>6</v>
      </c>
      <c r="B16" s="51">
        <f>'program inwestycji 5'!B22</f>
        <v>0</v>
      </c>
      <c r="C16" s="53">
        <f>'program inwestycji 5'!E22</f>
        <v>0</v>
      </c>
      <c r="D16" s="65">
        <f>'program inwestycji 5'!F22</f>
        <v>0</v>
      </c>
      <c r="E16" s="72"/>
    </row>
    <row r="17" spans="1:5" ht="51.75" customHeight="1" x14ac:dyDescent="0.25">
      <c r="A17" s="20">
        <v>7</v>
      </c>
      <c r="B17" s="51">
        <f>'program inwestycji 5'!B23</f>
        <v>0</v>
      </c>
      <c r="C17" s="53">
        <f>'program inwestycji 5'!E23</f>
        <v>0</v>
      </c>
      <c r="D17" s="65">
        <f>'program inwestycji 5'!F23</f>
        <v>0</v>
      </c>
      <c r="E17" s="72"/>
    </row>
    <row r="18" spans="1:5" ht="51.75" customHeight="1" x14ac:dyDescent="0.25">
      <c r="A18" s="21">
        <v>8</v>
      </c>
      <c r="B18" s="51">
        <f>'program inwestycji 5'!B24</f>
        <v>0</v>
      </c>
      <c r="C18" s="53">
        <f>'program inwestycji 5'!E24</f>
        <v>0</v>
      </c>
      <c r="D18" s="65">
        <f>'program inwestycji 5'!F24</f>
        <v>0</v>
      </c>
      <c r="E18" s="72"/>
    </row>
    <row r="19" spans="1:5" ht="51.75" customHeight="1" x14ac:dyDescent="0.25">
      <c r="A19" s="20">
        <v>9</v>
      </c>
      <c r="B19" s="51">
        <f>'program inwestycji 5'!B25</f>
        <v>0</v>
      </c>
      <c r="C19" s="53">
        <f>'program inwestycji 5'!E25</f>
        <v>0</v>
      </c>
      <c r="D19" s="65">
        <f>'program inwestycji 5'!F25</f>
        <v>0</v>
      </c>
      <c r="E19" s="72"/>
    </row>
    <row r="20" spans="1:5" ht="51.75" customHeight="1" thickBot="1" x14ac:dyDescent="0.3">
      <c r="A20" s="21">
        <v>10</v>
      </c>
      <c r="B20" s="51">
        <f>'program inwestycji 5'!B26</f>
        <v>0</v>
      </c>
      <c r="C20" s="53">
        <f>'program inwestycji 5'!E26</f>
        <v>0</v>
      </c>
      <c r="D20" s="65">
        <f>'program inwestycji 5'!F26</f>
        <v>0</v>
      </c>
      <c r="E20" s="72"/>
    </row>
    <row r="21" spans="1:5" ht="15.75" thickBot="1" x14ac:dyDescent="0.3">
      <c r="A21" s="264" t="s">
        <v>44</v>
      </c>
      <c r="B21" s="265"/>
      <c r="C21" s="54">
        <f>SUM(C11:C20)</f>
        <v>0</v>
      </c>
      <c r="D21" s="22" t="s">
        <v>5</v>
      </c>
      <c r="E21" s="23" t="s">
        <v>5</v>
      </c>
    </row>
    <row r="22" spans="1:5" ht="16.5" thickTop="1" thickBot="1" x14ac:dyDescent="0.3"/>
    <row r="23" spans="1:5" ht="49.5" customHeight="1" thickTop="1" thickBot="1" x14ac:dyDescent="0.3">
      <c r="C23" s="401">
        <f>'program inwestycji 5'!E36</f>
        <v>0</v>
      </c>
      <c r="D23" s="402"/>
      <c r="E23" s="403"/>
    </row>
    <row r="24" spans="1:5" ht="15.75" thickTop="1" x14ac:dyDescent="0.25">
      <c r="C24" s="337" t="s">
        <v>40</v>
      </c>
      <c r="D24" s="337"/>
      <c r="E24" s="337"/>
    </row>
  </sheetData>
  <sheetProtection algorithmName="SHA-512" hashValue="pTmb7L5aC4Upsamhv1/56ygYOULlzxblptirvkWhK/5Kzrly7BcbyhKIMWu2XTJjleNWMP1WCrlXiOlYNj075w==" saltValue="hH5Zhhx5EWaeHEVMo5p/cg==" spinCount="100000" sheet="1" formatCells="0" formatColumns="0" formatRows="0" insertColumns="0" insertRows="0"/>
  <mergeCells count="14">
    <mergeCell ref="A1:E1"/>
    <mergeCell ref="A2:E2"/>
    <mergeCell ref="A3:C3"/>
    <mergeCell ref="D3:E3"/>
    <mergeCell ref="A4:C4"/>
    <mergeCell ref="D4:E4"/>
    <mergeCell ref="C23:E23"/>
    <mergeCell ref="C24:E24"/>
    <mergeCell ref="A5:C5"/>
    <mergeCell ref="D5:E5"/>
    <mergeCell ref="A6:C6"/>
    <mergeCell ref="D6:E6"/>
    <mergeCell ref="A9:E9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A33" activeCellId="10" sqref="A1:G2 A3:B3 A4:G4 A5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225" t="s">
        <v>41</v>
      </c>
      <c r="B1" s="226"/>
      <c r="C1" s="226"/>
      <c r="D1" s="226"/>
      <c r="E1" s="226"/>
      <c r="F1" s="226"/>
      <c r="G1" s="227"/>
    </row>
    <row r="2" spans="1:17" ht="53.25" customHeight="1" thickBot="1" x14ac:dyDescent="0.3">
      <c r="A2" s="228" t="s">
        <v>19</v>
      </c>
      <c r="B2" s="229"/>
      <c r="C2" s="229"/>
      <c r="D2" s="229"/>
      <c r="E2" s="229"/>
      <c r="F2" s="229"/>
      <c r="G2" s="230"/>
    </row>
    <row r="3" spans="1:17" ht="61.5" customHeight="1" thickTop="1" thickBot="1" x14ac:dyDescent="0.3">
      <c r="A3" s="231" t="s">
        <v>20</v>
      </c>
      <c r="B3" s="232"/>
      <c r="C3" s="223"/>
      <c r="D3" s="223"/>
      <c r="E3" s="223"/>
      <c r="F3" s="223"/>
      <c r="G3" s="224"/>
    </row>
    <row r="4" spans="1:17" ht="30" customHeight="1" thickTop="1" thickBot="1" x14ac:dyDescent="0.3">
      <c r="A4" s="233" t="s">
        <v>0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238" t="s">
        <v>21</v>
      </c>
      <c r="B5" s="239"/>
      <c r="C5" s="236"/>
      <c r="D5" s="236"/>
      <c r="E5" s="236"/>
      <c r="F5" s="236"/>
      <c r="G5" s="237"/>
    </row>
    <row r="6" spans="1:17" ht="61.5" customHeight="1" x14ac:dyDescent="0.25">
      <c r="A6" s="240" t="s">
        <v>22</v>
      </c>
      <c r="B6" s="241"/>
      <c r="C6" s="242"/>
      <c r="D6" s="242"/>
      <c r="E6" s="242"/>
      <c r="F6" s="242"/>
      <c r="G6" s="243"/>
    </row>
    <row r="7" spans="1:17" ht="61.5" customHeight="1" x14ac:dyDescent="0.25">
      <c r="A7" s="240" t="s">
        <v>23</v>
      </c>
      <c r="B7" s="241"/>
      <c r="C7" s="242"/>
      <c r="D7" s="242"/>
      <c r="E7" s="242"/>
      <c r="F7" s="242"/>
      <c r="G7" s="243"/>
    </row>
    <row r="8" spans="1:17" ht="20.25" customHeight="1" x14ac:dyDescent="0.25">
      <c r="A8" s="304" t="s">
        <v>24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77"/>
      <c r="D10" s="312"/>
      <c r="E10" s="314"/>
      <c r="F10" s="312"/>
      <c r="G10" s="313"/>
    </row>
    <row r="11" spans="1:17" ht="18" customHeight="1" x14ac:dyDescent="0.25">
      <c r="A11" s="304" t="s">
        <v>26</v>
      </c>
      <c r="B11" s="287"/>
      <c r="C11" s="290" t="s">
        <v>9</v>
      </c>
      <c r="D11" s="291"/>
      <c r="E11" s="291"/>
      <c r="F11" s="291"/>
      <c r="G11" s="292"/>
      <c r="H11" s="296" t="s">
        <v>101</v>
      </c>
      <c r="I11" s="297"/>
      <c r="J11" s="297"/>
      <c r="K11" s="297"/>
      <c r="L11" s="297"/>
      <c r="M11" s="297"/>
      <c r="N11" s="297"/>
      <c r="O11" s="297"/>
      <c r="P11" s="297"/>
      <c r="Q11" s="298"/>
    </row>
    <row r="12" spans="1:17" ht="212.25" customHeight="1" x14ac:dyDescent="0.25">
      <c r="A12" s="305"/>
      <c r="B12" s="289"/>
      <c r="C12" s="293"/>
      <c r="D12" s="294"/>
      <c r="E12" s="294"/>
      <c r="F12" s="294"/>
      <c r="G12" s="295"/>
      <c r="H12" s="299"/>
      <c r="I12" s="300"/>
      <c r="J12" s="300"/>
      <c r="K12" s="300"/>
      <c r="L12" s="300"/>
      <c r="M12" s="300"/>
      <c r="N12" s="300"/>
      <c r="O12" s="300"/>
      <c r="P12" s="300"/>
      <c r="Q12" s="301"/>
    </row>
    <row r="13" spans="1:17" ht="102" customHeight="1" x14ac:dyDescent="0.25">
      <c r="A13" s="323" t="s">
        <v>27</v>
      </c>
      <c r="B13" s="324"/>
      <c r="C13" s="321"/>
      <c r="D13" s="321"/>
      <c r="E13" s="321"/>
      <c r="F13" s="321"/>
      <c r="G13" s="322"/>
      <c r="H13" s="315" t="s">
        <v>28</v>
      </c>
      <c r="I13" s="316"/>
      <c r="J13" s="316"/>
      <c r="K13" s="316"/>
      <c r="L13" s="316"/>
      <c r="M13" s="316"/>
      <c r="N13" s="316"/>
      <c r="O13" s="316"/>
      <c r="P13" s="316"/>
      <c r="Q13" s="317"/>
    </row>
    <row r="14" spans="1:17" ht="121.5" customHeight="1" thickBot="1" x14ac:dyDescent="0.3">
      <c r="A14" s="323" t="s">
        <v>29</v>
      </c>
      <c r="B14" s="324"/>
      <c r="C14" s="321"/>
      <c r="D14" s="321"/>
      <c r="E14" s="321"/>
      <c r="F14" s="321"/>
      <c r="G14" s="322"/>
      <c r="H14" s="315" t="s">
        <v>30</v>
      </c>
      <c r="I14" s="316"/>
      <c r="J14" s="316"/>
      <c r="K14" s="316"/>
      <c r="L14" s="316"/>
      <c r="M14" s="316"/>
      <c r="N14" s="316"/>
      <c r="O14" s="316"/>
      <c r="P14" s="316"/>
      <c r="Q14" s="317"/>
    </row>
    <row r="15" spans="1:17" ht="66.75" customHeight="1" thickTop="1" thickBot="1" x14ac:dyDescent="0.3">
      <c r="A15" s="256" t="s">
        <v>42</v>
      </c>
      <c r="B15" s="257"/>
      <c r="C15" s="257"/>
      <c r="D15" s="257"/>
      <c r="E15" s="257"/>
      <c r="F15" s="257"/>
      <c r="G15" s="258"/>
    </row>
    <row r="16" spans="1:17" ht="89.25" customHeight="1" thickBot="1" x14ac:dyDescent="0.3">
      <c r="A16" s="12" t="s">
        <v>1</v>
      </c>
      <c r="B16" s="250" t="s">
        <v>31</v>
      </c>
      <c r="C16" s="251"/>
      <c r="D16" s="252"/>
      <c r="E16" s="130" t="s">
        <v>2</v>
      </c>
      <c r="F16" s="250" t="s">
        <v>38</v>
      </c>
      <c r="G16" s="318"/>
    </row>
    <row r="17" spans="1:7" ht="30" customHeight="1" x14ac:dyDescent="0.25">
      <c r="A17" s="2">
        <v>1</v>
      </c>
      <c r="B17" s="253"/>
      <c r="C17" s="254"/>
      <c r="D17" s="255"/>
      <c r="E17" s="78"/>
      <c r="F17" s="319"/>
      <c r="G17" s="320"/>
    </row>
    <row r="18" spans="1:7" ht="30" customHeight="1" x14ac:dyDescent="0.25">
      <c r="A18" s="2">
        <v>2</v>
      </c>
      <c r="B18" s="261"/>
      <c r="C18" s="262"/>
      <c r="D18" s="263"/>
      <c r="E18" s="78"/>
      <c r="F18" s="282"/>
      <c r="G18" s="283"/>
    </row>
    <row r="19" spans="1:7" ht="30" customHeight="1" x14ac:dyDescent="0.25">
      <c r="A19" s="3">
        <v>3</v>
      </c>
      <c r="B19" s="261"/>
      <c r="C19" s="262"/>
      <c r="D19" s="263"/>
      <c r="E19" s="79"/>
      <c r="F19" s="282"/>
      <c r="G19" s="283"/>
    </row>
    <row r="20" spans="1:7" ht="30" customHeight="1" x14ac:dyDescent="0.25">
      <c r="A20" s="3">
        <v>4</v>
      </c>
      <c r="B20" s="261"/>
      <c r="C20" s="262"/>
      <c r="D20" s="263"/>
      <c r="E20" s="79"/>
      <c r="F20" s="282"/>
      <c r="G20" s="283"/>
    </row>
    <row r="21" spans="1:7" ht="30" customHeight="1" x14ac:dyDescent="0.25">
      <c r="A21" s="3">
        <v>5</v>
      </c>
      <c r="B21" s="261"/>
      <c r="C21" s="262"/>
      <c r="D21" s="263"/>
      <c r="E21" s="79"/>
      <c r="F21" s="282"/>
      <c r="G21" s="283"/>
    </row>
    <row r="22" spans="1:7" ht="30" customHeight="1" x14ac:dyDescent="0.25">
      <c r="A22" s="4">
        <v>6</v>
      </c>
      <c r="B22" s="261"/>
      <c r="C22" s="262"/>
      <c r="D22" s="263"/>
      <c r="E22" s="80"/>
      <c r="F22" s="282"/>
      <c r="G22" s="283"/>
    </row>
    <row r="23" spans="1:7" ht="30" customHeight="1" x14ac:dyDescent="0.25">
      <c r="A23" s="3">
        <v>7</v>
      </c>
      <c r="B23" s="261"/>
      <c r="C23" s="262"/>
      <c r="D23" s="263"/>
      <c r="E23" s="80"/>
      <c r="F23" s="282"/>
      <c r="G23" s="283"/>
    </row>
    <row r="24" spans="1:7" ht="30" customHeight="1" x14ac:dyDescent="0.25">
      <c r="A24" s="4">
        <v>8</v>
      </c>
      <c r="B24" s="261"/>
      <c r="C24" s="262"/>
      <c r="D24" s="263"/>
      <c r="E24" s="80"/>
      <c r="F24" s="282"/>
      <c r="G24" s="283"/>
    </row>
    <row r="25" spans="1:7" ht="30" customHeight="1" x14ac:dyDescent="0.25">
      <c r="A25" s="3">
        <v>9</v>
      </c>
      <c r="B25" s="261"/>
      <c r="C25" s="262"/>
      <c r="D25" s="263"/>
      <c r="E25" s="80"/>
      <c r="F25" s="282"/>
      <c r="G25" s="283"/>
    </row>
    <row r="26" spans="1:7" ht="30" customHeight="1" thickBot="1" x14ac:dyDescent="0.3">
      <c r="A26" s="4">
        <v>10</v>
      </c>
      <c r="B26" s="261"/>
      <c r="C26" s="262"/>
      <c r="D26" s="263"/>
      <c r="E26" s="80"/>
      <c r="F26" s="282"/>
      <c r="G26" s="283"/>
    </row>
    <row r="27" spans="1:7" ht="30" customHeight="1" thickBot="1" x14ac:dyDescent="0.3">
      <c r="A27" s="264" t="s">
        <v>32</v>
      </c>
      <c r="B27" s="265"/>
      <c r="C27" s="265"/>
      <c r="D27" s="266"/>
      <c r="E27" s="10">
        <f>SUM(E17:E26)</f>
        <v>0</v>
      </c>
      <c r="F27" s="284" t="s">
        <v>5</v>
      </c>
      <c r="G27" s="285"/>
    </row>
    <row r="28" spans="1:7" ht="71.25" customHeight="1" thickTop="1" thickBot="1" x14ac:dyDescent="0.3">
      <c r="A28" s="256" t="s">
        <v>33</v>
      </c>
      <c r="B28" s="234"/>
      <c r="C28" s="234"/>
      <c r="D28" s="234"/>
      <c r="E28" s="234"/>
      <c r="F28" s="234"/>
      <c r="G28" s="235"/>
    </row>
    <row r="29" spans="1:7" ht="30" customHeight="1" thickBot="1" x14ac:dyDescent="0.3">
      <c r="A29" s="13" t="s">
        <v>1</v>
      </c>
      <c r="B29" s="267" t="s">
        <v>34</v>
      </c>
      <c r="C29" s="268"/>
      <c r="D29" s="269"/>
      <c r="E29" s="259" t="s">
        <v>3</v>
      </c>
      <c r="F29" s="259"/>
      <c r="G29" s="260"/>
    </row>
    <row r="30" spans="1:7" ht="30" customHeight="1" x14ac:dyDescent="0.25">
      <c r="A30" s="14">
        <v>1</v>
      </c>
      <c r="B30" s="270" t="s">
        <v>55</v>
      </c>
      <c r="C30" s="271"/>
      <c r="D30" s="272"/>
      <c r="E30" s="276"/>
      <c r="F30" s="277"/>
      <c r="G30" s="278"/>
    </row>
    <row r="31" spans="1:7" ht="30" customHeight="1" thickBot="1" x14ac:dyDescent="0.3">
      <c r="A31" s="15">
        <v>2</v>
      </c>
      <c r="B31" s="273" t="s">
        <v>35</v>
      </c>
      <c r="C31" s="274"/>
      <c r="D31" s="275"/>
      <c r="E31" s="279"/>
      <c r="F31" s="280"/>
      <c r="G31" s="281"/>
    </row>
    <row r="32" spans="1:7" ht="30" customHeight="1" thickBot="1" x14ac:dyDescent="0.3">
      <c r="A32" s="247" t="s">
        <v>36</v>
      </c>
      <c r="B32" s="248"/>
      <c r="C32" s="248"/>
      <c r="D32" s="249"/>
      <c r="E32" s="244">
        <f>E30+E31</f>
        <v>0</v>
      </c>
      <c r="F32" s="245"/>
      <c r="G32" s="246"/>
    </row>
    <row r="33" spans="1:17" ht="102" customHeight="1" thickTop="1" thickBot="1" x14ac:dyDescent="0.3">
      <c r="A33" s="256" t="s">
        <v>37</v>
      </c>
      <c r="B33" s="257"/>
      <c r="C33" s="257"/>
      <c r="D33" s="257"/>
      <c r="E33" s="257"/>
      <c r="F33" s="257"/>
      <c r="G33" s="258"/>
    </row>
    <row r="34" spans="1:17" ht="173.25" customHeight="1" thickBot="1" x14ac:dyDescent="0.3">
      <c r="A34" s="334"/>
      <c r="B34" s="335"/>
      <c r="C34" s="335"/>
      <c r="D34" s="335"/>
      <c r="E34" s="335"/>
      <c r="F34" s="335"/>
      <c r="G34" s="336"/>
      <c r="H34" s="325" t="s">
        <v>39</v>
      </c>
      <c r="I34" s="326"/>
      <c r="J34" s="326"/>
      <c r="K34" s="326"/>
      <c r="L34" s="326"/>
      <c r="M34" s="326"/>
      <c r="N34" s="326"/>
      <c r="O34" s="326"/>
      <c r="P34" s="326"/>
      <c r="Q34" s="327"/>
    </row>
    <row r="35" spans="1:17" ht="16.5" thickTop="1" thickBot="1" x14ac:dyDescent="0.3"/>
    <row r="36" spans="1:17" ht="51" customHeight="1" thickTop="1" thickBot="1" x14ac:dyDescent="0.3">
      <c r="E36" s="331"/>
      <c r="F36" s="332"/>
      <c r="G36" s="333"/>
    </row>
    <row r="37" spans="1:17" ht="15.75" thickTop="1" x14ac:dyDescent="0.25">
      <c r="E37" s="337" t="s">
        <v>40</v>
      </c>
      <c r="F37" s="337"/>
      <c r="G37" s="337"/>
    </row>
    <row r="39" spans="1:17" x14ac:dyDescent="0.25">
      <c r="A39" s="156"/>
    </row>
    <row r="40" spans="1:17" x14ac:dyDescent="0.25">
      <c r="A40" s="328" t="s">
        <v>12</v>
      </c>
      <c r="B40" s="328"/>
      <c r="C40" s="328"/>
      <c r="D40" s="328"/>
      <c r="E40" s="328"/>
      <c r="F40" s="328"/>
      <c r="G40" s="328"/>
    </row>
    <row r="41" spans="1:17" ht="34.5" customHeight="1" x14ac:dyDescent="0.25">
      <c r="A41" s="329" t="s">
        <v>13</v>
      </c>
      <c r="B41" s="329"/>
      <c r="C41" s="329"/>
      <c r="D41" s="329"/>
      <c r="E41" s="329"/>
      <c r="F41" s="329"/>
      <c r="G41" s="329"/>
    </row>
    <row r="42" spans="1:17" ht="20.25" customHeight="1" x14ac:dyDescent="0.25">
      <c r="A42" s="328" t="s">
        <v>14</v>
      </c>
      <c r="B42" s="328"/>
      <c r="C42" s="328"/>
      <c r="D42" s="328"/>
      <c r="E42" s="328"/>
      <c r="F42" s="328"/>
      <c r="G42" s="328"/>
    </row>
    <row r="43" spans="1:17" ht="33.75" customHeight="1" x14ac:dyDescent="0.25">
      <c r="A43" s="330" t="s">
        <v>15</v>
      </c>
      <c r="B43" s="330"/>
      <c r="C43" s="330"/>
      <c r="D43" s="330"/>
      <c r="E43" s="330"/>
      <c r="F43" s="330"/>
      <c r="G43" s="330"/>
    </row>
    <row r="44" spans="1:17" ht="20.25" customHeight="1" x14ac:dyDescent="0.25">
      <c r="A44" s="338" t="s">
        <v>6</v>
      </c>
      <c r="B44" s="339"/>
      <c r="C44" s="339"/>
      <c r="D44" s="339"/>
      <c r="E44" s="339"/>
      <c r="F44" s="339"/>
      <c r="G44" s="339"/>
    </row>
    <row r="45" spans="1:17" ht="46.5" customHeight="1" x14ac:dyDescent="0.25">
      <c r="A45" s="330" t="s">
        <v>16</v>
      </c>
      <c r="B45" s="329"/>
      <c r="C45" s="329"/>
      <c r="D45" s="329"/>
      <c r="E45" s="329"/>
      <c r="F45" s="329"/>
      <c r="G45" s="329"/>
    </row>
    <row r="46" spans="1:17" ht="41.25" customHeight="1" x14ac:dyDescent="0.25">
      <c r="A46" s="338" t="s">
        <v>17</v>
      </c>
      <c r="B46" s="339"/>
      <c r="C46" s="339"/>
      <c r="D46" s="339"/>
      <c r="E46" s="339"/>
      <c r="F46" s="339"/>
      <c r="G46" s="339"/>
    </row>
    <row r="47" spans="1:17" ht="19.5" customHeight="1" x14ac:dyDescent="0.25">
      <c r="A47" s="338" t="s">
        <v>7</v>
      </c>
      <c r="B47" s="339"/>
      <c r="C47" s="339"/>
      <c r="D47" s="339"/>
      <c r="E47" s="339"/>
      <c r="F47" s="339"/>
      <c r="G47" s="339"/>
    </row>
    <row r="48" spans="1:17" ht="30.75" customHeight="1" x14ac:dyDescent="0.25">
      <c r="A48" s="338" t="s">
        <v>8</v>
      </c>
      <c r="B48" s="339"/>
      <c r="C48" s="339"/>
      <c r="D48" s="339"/>
      <c r="E48" s="339"/>
      <c r="F48" s="339"/>
      <c r="G48" s="339"/>
    </row>
    <row r="49" spans="1:7" ht="30" customHeight="1" x14ac:dyDescent="0.25">
      <c r="A49" s="338" t="s">
        <v>18</v>
      </c>
      <c r="B49" s="339"/>
      <c r="C49" s="339"/>
      <c r="D49" s="339"/>
      <c r="E49" s="339"/>
      <c r="F49" s="339"/>
      <c r="G49" s="339"/>
    </row>
  </sheetData>
  <sheetProtection algorithmName="SHA-512" hashValue="xXK1tr7uH+5hc1Rx7TK6p2fVgiGTO1IMu3CFJmgb76M+ABgY+9ou5dl91GeD93Bq8hCI5jxBXaMFhMecoopQkw==" saltValue="xoRvPahleIeE8KVZCvOwGg==" spinCount="100000" sheet="1" formatCells="0" formatColumns="0" formatRows="0" insertColumns="0" insertRows="0"/>
  <mergeCells count="75">
    <mergeCell ref="A49:G49"/>
    <mergeCell ref="A44:G44"/>
    <mergeCell ref="A45:G45"/>
    <mergeCell ref="A46:G46"/>
    <mergeCell ref="A47:G47"/>
    <mergeCell ref="A48:G48"/>
    <mergeCell ref="H34:Q34"/>
    <mergeCell ref="A40:G40"/>
    <mergeCell ref="A41:G41"/>
    <mergeCell ref="A42:G42"/>
    <mergeCell ref="A43:G43"/>
    <mergeCell ref="E36:G36"/>
    <mergeCell ref="A34:G34"/>
    <mergeCell ref="E37:G37"/>
    <mergeCell ref="H13:Q13"/>
    <mergeCell ref="H14:Q14"/>
    <mergeCell ref="B19:D19"/>
    <mergeCell ref="B20:D20"/>
    <mergeCell ref="F16:G16"/>
    <mergeCell ref="F17:G17"/>
    <mergeCell ref="F18:G18"/>
    <mergeCell ref="F19:G19"/>
    <mergeCell ref="F20:G20"/>
    <mergeCell ref="B18:D18"/>
    <mergeCell ref="C13:G13"/>
    <mergeCell ref="C14:G14"/>
    <mergeCell ref="A13:B13"/>
    <mergeCell ref="A14:B14"/>
    <mergeCell ref="A15:G15"/>
    <mergeCell ref="D8:E9"/>
    <mergeCell ref="C11:G12"/>
    <mergeCell ref="H11:Q12"/>
    <mergeCell ref="C8:C9"/>
    <mergeCell ref="A11:B12"/>
    <mergeCell ref="F8:G9"/>
    <mergeCell ref="A8:B10"/>
    <mergeCell ref="F10:G10"/>
    <mergeCell ref="D10:E10"/>
    <mergeCell ref="B21:D21"/>
    <mergeCell ref="B22:D22"/>
    <mergeCell ref="F21:G21"/>
    <mergeCell ref="F23:G23"/>
    <mergeCell ref="F24:G24"/>
    <mergeCell ref="F26:G26"/>
    <mergeCell ref="F27:G27"/>
    <mergeCell ref="B23:D23"/>
    <mergeCell ref="B24:D24"/>
    <mergeCell ref="B25:D25"/>
    <mergeCell ref="E32:G32"/>
    <mergeCell ref="A32:D32"/>
    <mergeCell ref="B16:D16"/>
    <mergeCell ref="B17:D17"/>
    <mergeCell ref="A33:G33"/>
    <mergeCell ref="E29:G29"/>
    <mergeCell ref="A28:G28"/>
    <mergeCell ref="B26:D26"/>
    <mergeCell ref="A27:D27"/>
    <mergeCell ref="B29:D29"/>
    <mergeCell ref="B30:D30"/>
    <mergeCell ref="B31:D31"/>
    <mergeCell ref="E30:G30"/>
    <mergeCell ref="E31:G31"/>
    <mergeCell ref="F22:G22"/>
    <mergeCell ref="F25:G25"/>
    <mergeCell ref="C5:G5"/>
    <mergeCell ref="A5:B5"/>
    <mergeCell ref="A6:B6"/>
    <mergeCell ref="A7:B7"/>
    <mergeCell ref="C6:G6"/>
    <mergeCell ref="C7:G7"/>
    <mergeCell ref="C3:G3"/>
    <mergeCell ref="A1:G1"/>
    <mergeCell ref="A2:G2"/>
    <mergeCell ref="A3:B3"/>
    <mergeCell ref="A4:G4"/>
  </mergeCells>
  <pageMargins left="0.7" right="0.7" top="0.75" bottom="0.75" header="0.3" footer="0.3"/>
  <pageSetup paperSize="9" scale="6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zoomScaleNormal="100" zoomScaleSheetLayoutView="100" workbookViewId="0">
      <selection activeCell="C48" activeCellId="7" sqref="A1:E23 A29:E30 B38:D38 A39:E40 E41:E44 A41:C44 A46:E46 C48:E48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5.140625" style="164" customWidth="1"/>
    <col min="6" max="15" width="9.140625" style="1"/>
    <col min="16" max="16" width="9" style="1" customWidth="1"/>
  </cols>
  <sheetData>
    <row r="1" spans="1:7" ht="52.5" customHeight="1" x14ac:dyDescent="0.25">
      <c r="A1" s="440" t="s">
        <v>139</v>
      </c>
      <c r="B1" s="440"/>
      <c r="C1" s="440"/>
      <c r="D1" s="440"/>
      <c r="E1" s="440"/>
    </row>
    <row r="2" spans="1:7" ht="15.75" thickBot="1" x14ac:dyDescent="0.3">
      <c r="A2" s="441"/>
      <c r="B2" s="441"/>
      <c r="C2" s="441"/>
      <c r="D2" s="441"/>
      <c r="E2" s="441"/>
    </row>
    <row r="3" spans="1:7" ht="39" customHeight="1" x14ac:dyDescent="0.25">
      <c r="A3" s="396" t="s">
        <v>45</v>
      </c>
      <c r="B3" s="397"/>
      <c r="C3" s="391">
        <f>'program inwestycji 5'!C5</f>
        <v>0</v>
      </c>
      <c r="D3" s="354"/>
      <c r="E3" s="355"/>
    </row>
    <row r="4" spans="1:7" ht="36" customHeight="1" x14ac:dyDescent="0.25">
      <c r="A4" s="378" t="s">
        <v>46</v>
      </c>
      <c r="B4" s="379"/>
      <c r="C4" s="392" t="str">
        <f>CONCATENATE('program inwestycji 5'!C7," ",'program inwestycji 5'!C6)</f>
        <v xml:space="preserve"> </v>
      </c>
      <c r="D4" s="356"/>
      <c r="E4" s="357"/>
    </row>
    <row r="5" spans="1:7" ht="37.5" customHeight="1" x14ac:dyDescent="0.25">
      <c r="A5" s="378" t="s">
        <v>59</v>
      </c>
      <c r="B5" s="379"/>
      <c r="C5" s="392">
        <f>'program inwestycji 5'!C3</f>
        <v>0</v>
      </c>
      <c r="D5" s="356"/>
      <c r="E5" s="357"/>
    </row>
    <row r="6" spans="1:7" ht="34.5" customHeight="1" thickBot="1" x14ac:dyDescent="0.3">
      <c r="A6" s="380" t="s">
        <v>47</v>
      </c>
      <c r="B6" s="381"/>
      <c r="C6" s="393">
        <f>'harmonogram finansowy 5'!D6</f>
        <v>0</v>
      </c>
      <c r="D6" s="394"/>
      <c r="E6" s="395"/>
    </row>
    <row r="7" spans="1:7" x14ac:dyDescent="0.25">
      <c r="A7" s="167"/>
      <c r="B7" s="167"/>
      <c r="C7" s="167"/>
      <c r="D7" s="167"/>
      <c r="E7" s="167"/>
    </row>
    <row r="8" spans="1:7" ht="15" customHeight="1" x14ac:dyDescent="0.25">
      <c r="A8" s="363" t="s">
        <v>1</v>
      </c>
      <c r="B8" s="366" t="s">
        <v>54</v>
      </c>
      <c r="C8" s="367"/>
      <c r="D8" s="368"/>
      <c r="E8" s="363" t="s">
        <v>53</v>
      </c>
      <c r="G8" s="158"/>
    </row>
    <row r="9" spans="1:7" ht="42.75" customHeight="1" x14ac:dyDescent="0.25">
      <c r="A9" s="364"/>
      <c r="B9" s="369"/>
      <c r="C9" s="370"/>
      <c r="D9" s="371"/>
      <c r="E9" s="364"/>
    </row>
    <row r="10" spans="1:7" ht="15" customHeight="1" x14ac:dyDescent="0.25">
      <c r="A10" s="365"/>
      <c r="B10" s="372"/>
      <c r="C10" s="373"/>
      <c r="D10" s="374"/>
      <c r="E10" s="364"/>
    </row>
    <row r="11" spans="1:7" ht="24" customHeight="1" x14ac:dyDescent="0.25">
      <c r="A11" s="24" t="s">
        <v>48</v>
      </c>
      <c r="B11" s="375" t="s">
        <v>49</v>
      </c>
      <c r="C11" s="376"/>
      <c r="D11" s="377"/>
      <c r="E11" s="365"/>
    </row>
    <row r="12" spans="1:7" ht="24" customHeight="1" x14ac:dyDescent="0.25">
      <c r="A12" s="24" t="s">
        <v>95</v>
      </c>
      <c r="B12" s="131" t="s">
        <v>96</v>
      </c>
      <c r="C12" s="132"/>
      <c r="D12" s="133"/>
      <c r="E12" s="68">
        <f>SUM(E13:E22)</f>
        <v>0</v>
      </c>
    </row>
    <row r="13" spans="1:7" x14ac:dyDescent="0.25">
      <c r="A13" s="25">
        <v>1</v>
      </c>
      <c r="B13" s="385">
        <f>'program inwestycji 5'!B17</f>
        <v>0</v>
      </c>
      <c r="C13" s="386"/>
      <c r="D13" s="387"/>
      <c r="E13" s="6">
        <f>'program inwestycji 5'!E17</f>
        <v>0</v>
      </c>
    </row>
    <row r="14" spans="1:7" x14ac:dyDescent="0.25">
      <c r="A14" s="26">
        <v>2</v>
      </c>
      <c r="B14" s="385">
        <f>'program inwestycji 5'!B18</f>
        <v>0</v>
      </c>
      <c r="C14" s="386"/>
      <c r="D14" s="387"/>
      <c r="E14" s="6">
        <f>'program inwestycji 5'!E18</f>
        <v>0</v>
      </c>
    </row>
    <row r="15" spans="1:7" x14ac:dyDescent="0.25">
      <c r="A15" s="26">
        <v>3</v>
      </c>
      <c r="B15" s="385">
        <f>'program inwestycji 5'!B19</f>
        <v>0</v>
      </c>
      <c r="C15" s="386"/>
      <c r="D15" s="387"/>
      <c r="E15" s="6">
        <f>'program inwestycji 5'!E19</f>
        <v>0</v>
      </c>
    </row>
    <row r="16" spans="1:7" x14ac:dyDescent="0.25">
      <c r="A16" s="26">
        <v>4</v>
      </c>
      <c r="B16" s="385">
        <f>'program inwestycji 5'!B20</f>
        <v>0</v>
      </c>
      <c r="C16" s="386"/>
      <c r="D16" s="387"/>
      <c r="E16" s="6">
        <f>'program inwestycji 5'!E20</f>
        <v>0</v>
      </c>
    </row>
    <row r="17" spans="1:5" x14ac:dyDescent="0.25">
      <c r="A17" s="26">
        <v>5</v>
      </c>
      <c r="B17" s="385">
        <f>'program inwestycji 5'!B21</f>
        <v>0</v>
      </c>
      <c r="C17" s="386"/>
      <c r="D17" s="387"/>
      <c r="E17" s="6">
        <f>'program inwestycji 5'!E21</f>
        <v>0</v>
      </c>
    </row>
    <row r="18" spans="1:5" x14ac:dyDescent="0.25">
      <c r="A18" s="26">
        <v>6</v>
      </c>
      <c r="B18" s="385">
        <f>'program inwestycji 5'!B22</f>
        <v>0</v>
      </c>
      <c r="C18" s="386"/>
      <c r="D18" s="387"/>
      <c r="E18" s="6">
        <f>'program inwestycji 5'!E22</f>
        <v>0</v>
      </c>
    </row>
    <row r="19" spans="1:5" ht="20.25" customHeight="1" x14ac:dyDescent="0.25">
      <c r="A19" s="26">
        <v>7</v>
      </c>
      <c r="B19" s="385">
        <f>'program inwestycji 5'!B23</f>
        <v>0</v>
      </c>
      <c r="C19" s="386"/>
      <c r="D19" s="387"/>
      <c r="E19" s="6">
        <f>'program inwestycji 5'!E23</f>
        <v>0</v>
      </c>
    </row>
    <row r="20" spans="1:5" ht="20.25" customHeight="1" x14ac:dyDescent="0.25">
      <c r="A20" s="26">
        <v>8</v>
      </c>
      <c r="B20" s="385">
        <f>'program inwestycji 5'!B24</f>
        <v>0</v>
      </c>
      <c r="C20" s="386"/>
      <c r="D20" s="387"/>
      <c r="E20" s="6">
        <f>'program inwestycji 5'!E24</f>
        <v>0</v>
      </c>
    </row>
    <row r="21" spans="1:5" ht="20.25" customHeight="1" x14ac:dyDescent="0.25">
      <c r="A21" s="26">
        <v>9</v>
      </c>
      <c r="B21" s="385">
        <f>'program inwestycji 5'!B25</f>
        <v>0</v>
      </c>
      <c r="C21" s="386"/>
      <c r="D21" s="387"/>
      <c r="E21" s="6">
        <f>'program inwestycji 5'!E25</f>
        <v>0</v>
      </c>
    </row>
    <row r="22" spans="1:5" ht="20.25" customHeight="1" x14ac:dyDescent="0.25">
      <c r="A22" s="26">
        <v>10</v>
      </c>
      <c r="B22" s="385">
        <f>'program inwestycji 5'!B26</f>
        <v>0</v>
      </c>
      <c r="C22" s="386"/>
      <c r="D22" s="387"/>
      <c r="E22" s="6">
        <f>'program inwestycji 5'!E26</f>
        <v>0</v>
      </c>
    </row>
    <row r="23" spans="1:5" ht="49.5" customHeight="1" x14ac:dyDescent="0.25">
      <c r="A23" s="24" t="s">
        <v>97</v>
      </c>
      <c r="B23" s="375" t="s">
        <v>100</v>
      </c>
      <c r="C23" s="376"/>
      <c r="D23" s="377"/>
      <c r="E23" s="68">
        <f>SUM(E24:E28)</f>
        <v>0</v>
      </c>
    </row>
    <row r="24" spans="1:5" ht="20.25" customHeight="1" x14ac:dyDescent="0.25">
      <c r="A24" s="159">
        <v>1</v>
      </c>
      <c r="B24" s="360"/>
      <c r="C24" s="361"/>
      <c r="D24" s="362"/>
      <c r="E24" s="74"/>
    </row>
    <row r="25" spans="1:5" ht="20.25" customHeight="1" x14ac:dyDescent="0.25">
      <c r="A25" s="160">
        <v>2</v>
      </c>
      <c r="B25" s="360"/>
      <c r="C25" s="361"/>
      <c r="D25" s="362"/>
      <c r="E25" s="161"/>
    </row>
    <row r="26" spans="1:5" ht="20.25" customHeight="1" x14ac:dyDescent="0.25">
      <c r="A26" s="159">
        <v>3</v>
      </c>
      <c r="B26" s="360"/>
      <c r="C26" s="361"/>
      <c r="D26" s="362"/>
      <c r="E26" s="161"/>
    </row>
    <row r="27" spans="1:5" ht="20.25" customHeight="1" x14ac:dyDescent="0.25">
      <c r="A27" s="160">
        <v>4</v>
      </c>
      <c r="B27" s="360"/>
      <c r="C27" s="361"/>
      <c r="D27" s="362"/>
      <c r="E27" s="161"/>
    </row>
    <row r="28" spans="1:5" ht="20.25" customHeight="1" x14ac:dyDescent="0.25">
      <c r="A28" s="159">
        <v>5</v>
      </c>
      <c r="B28" s="360"/>
      <c r="C28" s="361"/>
      <c r="D28" s="362"/>
      <c r="E28" s="161"/>
    </row>
    <row r="29" spans="1:5" ht="30" customHeight="1" x14ac:dyDescent="0.25">
      <c r="A29" s="388" t="s">
        <v>50</v>
      </c>
      <c r="B29" s="389"/>
      <c r="C29" s="389"/>
      <c r="D29" s="390"/>
      <c r="E29" s="7">
        <f>E12+E23</f>
        <v>0</v>
      </c>
    </row>
    <row r="30" spans="1:5" ht="38.25" customHeight="1" x14ac:dyDescent="0.25">
      <c r="A30" s="27" t="s">
        <v>51</v>
      </c>
      <c r="B30" s="398" t="s">
        <v>98</v>
      </c>
      <c r="C30" s="399"/>
      <c r="D30" s="400"/>
      <c r="E30" s="28"/>
    </row>
    <row r="31" spans="1:5" x14ac:dyDescent="0.25">
      <c r="A31" s="159">
        <v>1</v>
      </c>
      <c r="B31" s="382"/>
      <c r="C31" s="383"/>
      <c r="D31" s="384"/>
      <c r="E31" s="74"/>
    </row>
    <row r="32" spans="1:5" x14ac:dyDescent="0.25">
      <c r="A32" s="159">
        <v>2</v>
      </c>
      <c r="B32" s="382"/>
      <c r="C32" s="383"/>
      <c r="D32" s="384"/>
      <c r="E32" s="74"/>
    </row>
    <row r="33" spans="1:5" x14ac:dyDescent="0.25">
      <c r="A33" s="159">
        <v>3</v>
      </c>
      <c r="B33" s="382"/>
      <c r="C33" s="383"/>
      <c r="D33" s="384"/>
      <c r="E33" s="74"/>
    </row>
    <row r="34" spans="1:5" x14ac:dyDescent="0.25">
      <c r="A34" s="159">
        <v>4</v>
      </c>
      <c r="B34" s="382"/>
      <c r="C34" s="383"/>
      <c r="D34" s="384"/>
      <c r="E34" s="74"/>
    </row>
    <row r="35" spans="1:5" x14ac:dyDescent="0.25">
      <c r="A35" s="159">
        <v>5</v>
      </c>
      <c r="B35" s="382"/>
      <c r="C35" s="383"/>
      <c r="D35" s="384"/>
      <c r="E35" s="74"/>
    </row>
    <row r="36" spans="1:5" x14ac:dyDescent="0.25">
      <c r="A36" s="159">
        <v>6</v>
      </c>
      <c r="B36" s="382"/>
      <c r="C36" s="383"/>
      <c r="D36" s="384"/>
      <c r="E36" s="74"/>
    </row>
    <row r="37" spans="1:5" x14ac:dyDescent="0.25">
      <c r="A37" s="159">
        <v>7</v>
      </c>
      <c r="B37" s="382"/>
      <c r="C37" s="383"/>
      <c r="D37" s="384"/>
      <c r="E37" s="74"/>
    </row>
    <row r="38" spans="1:5" ht="72" customHeight="1" x14ac:dyDescent="0.25">
      <c r="A38" s="159">
        <v>8</v>
      </c>
      <c r="B38" s="406" t="s">
        <v>60</v>
      </c>
      <c r="C38" s="407"/>
      <c r="D38" s="408"/>
      <c r="E38" s="74"/>
    </row>
    <row r="39" spans="1:5" ht="26.25" customHeight="1" x14ac:dyDescent="0.25">
      <c r="A39" s="388" t="s">
        <v>50</v>
      </c>
      <c r="B39" s="389"/>
      <c r="C39" s="389"/>
      <c r="D39" s="390"/>
      <c r="E39" s="8">
        <f>SUM(E31:E38)</f>
        <v>0</v>
      </c>
    </row>
    <row r="40" spans="1:5" ht="30.75" customHeight="1" x14ac:dyDescent="0.25">
      <c r="A40" s="409" t="s">
        <v>52</v>
      </c>
      <c r="B40" s="410"/>
      <c r="C40" s="410"/>
      <c r="D40" s="411"/>
      <c r="E40" s="9">
        <f>E29+E39</f>
        <v>0</v>
      </c>
    </row>
    <row r="41" spans="1:5" ht="30.75" customHeight="1" x14ac:dyDescent="0.25">
      <c r="A41" s="404" t="s">
        <v>58</v>
      </c>
      <c r="B41" s="405"/>
      <c r="C41" s="405"/>
      <c r="D41" s="73"/>
      <c r="E41" s="11" t="e">
        <f>D41/E40</f>
        <v>#DIV/0!</v>
      </c>
    </row>
    <row r="42" spans="1:5" ht="30.75" customHeight="1" x14ac:dyDescent="0.25">
      <c r="A42" s="404" t="s">
        <v>75</v>
      </c>
      <c r="B42" s="405"/>
      <c r="C42" s="417"/>
      <c r="D42" s="73"/>
      <c r="E42" s="415" t="s">
        <v>5</v>
      </c>
    </row>
    <row r="43" spans="1:5" ht="30.75" customHeight="1" x14ac:dyDescent="0.25">
      <c r="A43" s="404" t="s">
        <v>76</v>
      </c>
      <c r="B43" s="405"/>
      <c r="C43" s="417"/>
      <c r="D43" s="73"/>
      <c r="E43" s="416"/>
    </row>
    <row r="44" spans="1:5" ht="30.75" customHeight="1" x14ac:dyDescent="0.25">
      <c r="A44" s="404" t="s">
        <v>56</v>
      </c>
      <c r="B44" s="405"/>
      <c r="C44" s="405"/>
      <c r="D44" s="73"/>
      <c r="E44" s="11" t="e">
        <f>D44/E40</f>
        <v>#DIV/0!</v>
      </c>
    </row>
    <row r="45" spans="1:5" ht="15.75" x14ac:dyDescent="0.25">
      <c r="A45" s="162"/>
      <c r="B45" s="163"/>
    </row>
    <row r="46" spans="1:5" ht="48.75" customHeight="1" x14ac:dyDescent="0.25">
      <c r="A46" s="388" t="s">
        <v>57</v>
      </c>
      <c r="B46" s="389"/>
      <c r="C46" s="412" t="e">
        <f>E38/E40</f>
        <v>#DIV/0!</v>
      </c>
      <c r="D46" s="413"/>
      <c r="E46" s="414"/>
    </row>
    <row r="47" spans="1:5" ht="16.5" thickBot="1" x14ac:dyDescent="0.3">
      <c r="A47" s="163"/>
      <c r="B47" s="163"/>
    </row>
    <row r="48" spans="1:5" ht="46.5" customHeight="1" thickTop="1" thickBot="1" x14ac:dyDescent="0.3">
      <c r="A48" s="165"/>
      <c r="C48" s="401">
        <f>'program inwestycji 5'!E36</f>
        <v>0</v>
      </c>
      <c r="D48" s="402"/>
      <c r="E48" s="403"/>
    </row>
    <row r="49" spans="1:16" ht="15.75" thickTop="1" x14ac:dyDescent="0.25">
      <c r="A49" s="165"/>
      <c r="C49" s="337" t="s">
        <v>40</v>
      </c>
      <c r="D49" s="337"/>
      <c r="E49" s="337"/>
    </row>
    <row r="50" spans="1:16" x14ac:dyDescent="0.25">
      <c r="A50" s="165"/>
    </row>
    <row r="51" spans="1:16" x14ac:dyDescent="0.25">
      <c r="A51" s="165"/>
    </row>
    <row r="52" spans="1:16" x14ac:dyDescent="0.25">
      <c r="A52" s="165"/>
    </row>
    <row r="53" spans="1:16" x14ac:dyDescent="0.25">
      <c r="A53" s="165"/>
    </row>
    <row r="54" spans="1:16" x14ac:dyDescent="0.25">
      <c r="A54" s="165"/>
    </row>
    <row r="55" spans="1:16" x14ac:dyDescent="0.25">
      <c r="A55" s="165"/>
    </row>
    <row r="56" spans="1:16" x14ac:dyDescent="0.25">
      <c r="A56" s="165"/>
    </row>
    <row r="57" spans="1:16" x14ac:dyDescent="0.25">
      <c r="A57" s="165"/>
    </row>
    <row r="58" spans="1:16" x14ac:dyDescent="0.25">
      <c r="A58" s="165"/>
    </row>
    <row r="59" spans="1:16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</row>
    <row r="60" spans="1:16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</row>
    <row r="61" spans="1:16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</row>
    <row r="62" spans="1:16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</row>
    <row r="63" spans="1:16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</row>
    <row r="64" spans="1:16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</row>
    <row r="65" spans="1:16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</row>
    <row r="66" spans="1:16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</row>
    <row r="67" spans="1:16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</row>
    <row r="68" spans="1:16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</row>
    <row r="69" spans="1:16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</row>
    <row r="70" spans="1:16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</row>
    <row r="71" spans="1:16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</row>
    <row r="72" spans="1:16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</row>
    <row r="73" spans="1:16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</row>
    <row r="74" spans="1:16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</row>
    <row r="75" spans="1:16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</row>
    <row r="76" spans="1:16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</row>
    <row r="78" spans="1:16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</row>
    <row r="79" spans="1:16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</row>
    <row r="80" spans="1:16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</row>
    <row r="81" spans="1:16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</row>
    <row r="82" spans="1:16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</row>
    <row r="83" spans="1:16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</row>
    <row r="84" spans="1:16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</row>
    <row r="85" spans="1:16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1:16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</row>
    <row r="87" spans="1:16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</row>
    <row r="88" spans="1:16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</row>
    <row r="89" spans="1:16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1:16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</row>
    <row r="91" spans="1:16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</row>
    <row r="92" spans="1:16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1:16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</row>
    <row r="94" spans="1:16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</row>
    <row r="95" spans="1:16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1:16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</row>
    <row r="97" spans="1:16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</row>
    <row r="98" spans="1:16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</row>
    <row r="99" spans="1:16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</row>
    <row r="100" spans="1:16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</row>
    <row r="101" spans="1:16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</row>
    <row r="102" spans="1:16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</row>
    <row r="103" spans="1:16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</row>
    <row r="104" spans="1:16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</row>
    <row r="105" spans="1:16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</row>
  </sheetData>
  <sheetProtection algorithmName="SHA-512" hashValue="JV37Vq9xng7K/Axzy2xpnLt16vFbCkXZQ//h4zTjJRzCUOQLIgcM8Nw7CgQoj07f0bG6ryPLvlF7uzbArY0k1Q==" saltValue="Ey5iXCHKO6LcPuyPsOX7Iw==" spinCount="100000" sheet="1" formatCells="0" formatColumns="0" formatRows="0" insertColumns="0" insertRows="0"/>
  <mergeCells count="51">
    <mergeCell ref="A1:E1"/>
    <mergeCell ref="A2:E2"/>
    <mergeCell ref="A3:B3"/>
    <mergeCell ref="C3:E3"/>
    <mergeCell ref="A4:B4"/>
    <mergeCell ref="C4:E4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B13:D13"/>
    <mergeCell ref="B14:D14"/>
    <mergeCell ref="B15:D15"/>
    <mergeCell ref="B16:D16"/>
    <mergeCell ref="B17:D17"/>
    <mergeCell ref="B19:D19"/>
    <mergeCell ref="B20:D20"/>
    <mergeCell ref="B21:D21"/>
    <mergeCell ref="B22:D22"/>
    <mergeCell ref="A29:D29"/>
    <mergeCell ref="B24:D24"/>
    <mergeCell ref="B25:D25"/>
    <mergeCell ref="B26:D26"/>
    <mergeCell ref="B27:D27"/>
    <mergeCell ref="B28:D28"/>
    <mergeCell ref="B23:D23"/>
    <mergeCell ref="C49:E49"/>
    <mergeCell ref="B37:D37"/>
    <mergeCell ref="B38:D38"/>
    <mergeCell ref="A39:D39"/>
    <mergeCell ref="A40:D40"/>
    <mergeCell ref="A41:C41"/>
    <mergeCell ref="A44:C44"/>
    <mergeCell ref="A42:C42"/>
    <mergeCell ref="E42:E43"/>
    <mergeCell ref="A43:C43"/>
    <mergeCell ref="B36:D36"/>
    <mergeCell ref="B30:D30"/>
    <mergeCell ref="A46:B46"/>
    <mergeCell ref="C46:E46"/>
    <mergeCell ref="C48:E48"/>
    <mergeCell ref="B31:D31"/>
    <mergeCell ref="B32:D32"/>
    <mergeCell ref="B33:D33"/>
    <mergeCell ref="B34:D34"/>
    <mergeCell ref="B35:D35"/>
  </mergeCells>
  <pageMargins left="0.7" right="0.7" top="0.75" bottom="0.75" header="0.3" footer="0.3"/>
  <pageSetup paperSize="9" scale="6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E14" activeCellId="4" sqref="A1:G7 C8:G9 F10:G10 A8:B12 E14:G14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32" t="s">
        <v>87</v>
      </c>
      <c r="B1" s="433"/>
      <c r="C1" s="433"/>
      <c r="D1" s="433"/>
      <c r="E1" s="433"/>
      <c r="F1" s="433"/>
      <c r="G1" s="434"/>
    </row>
    <row r="2" spans="1:17" ht="31.5" customHeight="1" thickBot="1" x14ac:dyDescent="0.3">
      <c r="A2" s="435" t="s">
        <v>88</v>
      </c>
      <c r="B2" s="436"/>
      <c r="C2" s="436"/>
      <c r="D2" s="436"/>
      <c r="E2" s="436"/>
      <c r="F2" s="436"/>
      <c r="G2" s="437"/>
    </row>
    <row r="3" spans="1:17" ht="61.5" customHeight="1" thickTop="1" thickBot="1" x14ac:dyDescent="0.3">
      <c r="A3" s="231" t="s">
        <v>90</v>
      </c>
      <c r="B3" s="232"/>
      <c r="C3" s="438">
        <f>'program inwestycji 5'!C3</f>
        <v>0</v>
      </c>
      <c r="D3" s="438"/>
      <c r="E3" s="438"/>
      <c r="F3" s="438"/>
      <c r="G3" s="439"/>
    </row>
    <row r="4" spans="1:17" ht="30" customHeight="1" thickTop="1" thickBot="1" x14ac:dyDescent="0.3">
      <c r="A4" s="233" t="s">
        <v>94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238" t="s">
        <v>89</v>
      </c>
      <c r="B5" s="239"/>
      <c r="C5" s="430">
        <f>'program inwestycji 5'!C5</f>
        <v>0</v>
      </c>
      <c r="D5" s="430"/>
      <c r="E5" s="430"/>
      <c r="F5" s="430"/>
      <c r="G5" s="431"/>
    </row>
    <row r="6" spans="1:17" ht="61.5" customHeight="1" x14ac:dyDescent="0.25">
      <c r="A6" s="240" t="s">
        <v>91</v>
      </c>
      <c r="B6" s="241"/>
      <c r="C6" s="424">
        <f>'program inwestycji 5'!C6</f>
        <v>0</v>
      </c>
      <c r="D6" s="424"/>
      <c r="E6" s="424"/>
      <c r="F6" s="424"/>
      <c r="G6" s="425"/>
    </row>
    <row r="7" spans="1:17" ht="61.5" customHeight="1" x14ac:dyDescent="0.25">
      <c r="A7" s="240" t="s">
        <v>23</v>
      </c>
      <c r="B7" s="241"/>
      <c r="C7" s="424">
        <f>'program inwestycji 5'!C7</f>
        <v>0</v>
      </c>
      <c r="D7" s="424"/>
      <c r="E7" s="424"/>
      <c r="F7" s="424"/>
      <c r="G7" s="425"/>
    </row>
    <row r="8" spans="1:17" ht="20.25" customHeight="1" x14ac:dyDescent="0.25">
      <c r="A8" s="304" t="s">
        <v>93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81"/>
      <c r="D10" s="426"/>
      <c r="E10" s="427"/>
      <c r="F10" s="442">
        <f>'program inwestycji 5'!F10:G10</f>
        <v>0</v>
      </c>
      <c r="G10" s="443"/>
    </row>
    <row r="11" spans="1:17" ht="18" customHeight="1" x14ac:dyDescent="0.25">
      <c r="A11" s="304" t="s">
        <v>92</v>
      </c>
      <c r="B11" s="287"/>
      <c r="C11" s="290" t="s">
        <v>9</v>
      </c>
      <c r="D11" s="291"/>
      <c r="E11" s="291"/>
      <c r="F11" s="291"/>
      <c r="G11" s="292"/>
      <c r="H11" s="418" t="s">
        <v>99</v>
      </c>
      <c r="I11" s="419"/>
      <c r="J11" s="419"/>
      <c r="K11" s="419"/>
      <c r="L11" s="419"/>
      <c r="M11" s="419"/>
      <c r="N11" s="419"/>
      <c r="O11" s="419"/>
      <c r="P11" s="419"/>
      <c r="Q11" s="420"/>
    </row>
    <row r="12" spans="1:17" ht="241.5" customHeight="1" x14ac:dyDescent="0.25">
      <c r="A12" s="305"/>
      <c r="B12" s="289"/>
      <c r="C12" s="293"/>
      <c r="D12" s="294"/>
      <c r="E12" s="294"/>
      <c r="F12" s="294"/>
      <c r="G12" s="295"/>
      <c r="H12" s="421"/>
      <c r="I12" s="422"/>
      <c r="J12" s="422"/>
      <c r="K12" s="422"/>
      <c r="L12" s="422"/>
      <c r="M12" s="422"/>
      <c r="N12" s="422"/>
      <c r="O12" s="422"/>
      <c r="P12" s="422"/>
      <c r="Q12" s="423"/>
    </row>
    <row r="13" spans="1:17" s="1" customFormat="1" ht="15.75" thickBot="1" x14ac:dyDescent="0.3"/>
    <row r="14" spans="1:17" s="1" customFormat="1" ht="51" customHeight="1" thickTop="1" thickBot="1" x14ac:dyDescent="0.3">
      <c r="E14" s="401">
        <f>'program inwestycji 4'!E36</f>
        <v>0</v>
      </c>
      <c r="F14" s="402"/>
      <c r="G14" s="403"/>
    </row>
    <row r="15" spans="1:17" s="1" customFormat="1" ht="15.75" thickTop="1" x14ac:dyDescent="0.25">
      <c r="E15" s="337" t="s">
        <v>40</v>
      </c>
      <c r="F15" s="337"/>
      <c r="G15" s="337"/>
    </row>
  </sheetData>
  <sheetProtection algorithmName="SHA-512" hashValue="gmd3uVeb4yV5UEbG3y2VDV/N54QhiaKj8qa19o67h5e1XWHXiNWxHZNNfugWd+iTHT0/+LZ0Y+Cxng/X8Aie2w==" saltValue="evOcsXc6YYAArmI4RFEvQw==" spinCount="100000" sheet="1" formatCells="0" formatColumns="0" formatRows="0" insertColumns="0" insertRows="0"/>
  <mergeCells count="22">
    <mergeCell ref="A5:B5"/>
    <mergeCell ref="C5:G5"/>
    <mergeCell ref="A1:G1"/>
    <mergeCell ref="A2:G2"/>
    <mergeCell ref="A3:B3"/>
    <mergeCell ref="C3:G3"/>
    <mergeCell ref="A4:G4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11:B12"/>
    <mergeCell ref="C11:G12"/>
    <mergeCell ref="H11:Q12"/>
    <mergeCell ref="E14:G14"/>
    <mergeCell ref="E15:G15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G6" sqref="G6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4" width="9.140625" style="1"/>
  </cols>
  <sheetData>
    <row r="1" spans="1:5" ht="41.25" customHeight="1" x14ac:dyDescent="0.25">
      <c r="A1" s="340" t="s">
        <v>138</v>
      </c>
      <c r="B1" s="340"/>
      <c r="C1" s="340"/>
      <c r="D1" s="340"/>
      <c r="E1" s="340"/>
    </row>
    <row r="2" spans="1:5" ht="15.75" thickBot="1" x14ac:dyDescent="0.3">
      <c r="A2" s="341"/>
      <c r="B2" s="341"/>
      <c r="C2" s="341"/>
      <c r="D2" s="341"/>
      <c r="E2" s="341"/>
    </row>
    <row r="3" spans="1:5" ht="32.25" customHeight="1" x14ac:dyDescent="0.25">
      <c r="A3" s="342" t="s">
        <v>45</v>
      </c>
      <c r="B3" s="343"/>
      <c r="C3" s="344"/>
      <c r="D3" s="354">
        <f>'program inwestycji 1'!C5</f>
        <v>0</v>
      </c>
      <c r="E3" s="355"/>
    </row>
    <row r="4" spans="1:5" ht="38.25" customHeight="1" x14ac:dyDescent="0.25">
      <c r="A4" s="348" t="s">
        <v>46</v>
      </c>
      <c r="B4" s="349"/>
      <c r="C4" s="350"/>
      <c r="D4" s="356" t="str">
        <f>CONCATENATE('program inwestycji 1'!C7," ",'program inwestycji 1'!C6)</f>
        <v xml:space="preserve"> </v>
      </c>
      <c r="E4" s="357"/>
    </row>
    <row r="5" spans="1:5" ht="27" customHeight="1" x14ac:dyDescent="0.25">
      <c r="A5" s="348" t="s">
        <v>59</v>
      </c>
      <c r="B5" s="349"/>
      <c r="C5" s="350"/>
      <c r="D5" s="356">
        <f>'program inwestycji 1'!C3</f>
        <v>0</v>
      </c>
      <c r="E5" s="357"/>
    </row>
    <row r="6" spans="1:5" ht="34.5" customHeight="1" thickBot="1" x14ac:dyDescent="0.3">
      <c r="A6" s="351" t="s">
        <v>47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6" t="s">
        <v>43</v>
      </c>
      <c r="B9" s="257"/>
      <c r="C9" s="257"/>
      <c r="D9" s="257"/>
      <c r="E9" s="258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1'!B17</f>
        <v>0</v>
      </c>
      <c r="C11" s="52">
        <f>'program inwestycji 1'!E17</f>
        <v>0</v>
      </c>
      <c r="D11" s="63">
        <f>'program inwestycji 1'!F17</f>
        <v>0</v>
      </c>
      <c r="E11" s="70"/>
    </row>
    <row r="12" spans="1:5" ht="51.75" customHeight="1" x14ac:dyDescent="0.25">
      <c r="A12" s="19">
        <v>2</v>
      </c>
      <c r="B12" s="51">
        <f>'program inwestycji 1'!B18</f>
        <v>0</v>
      </c>
      <c r="C12" s="52">
        <f>'program inwestycji 1'!E18</f>
        <v>0</v>
      </c>
      <c r="D12" s="63">
        <f>'program inwestycji 1'!F18</f>
        <v>0</v>
      </c>
      <c r="E12" s="70"/>
    </row>
    <row r="13" spans="1:5" ht="51.75" customHeight="1" x14ac:dyDescent="0.25">
      <c r="A13" s="20">
        <v>3</v>
      </c>
      <c r="B13" s="51">
        <f>'program inwestycji 1'!B19</f>
        <v>0</v>
      </c>
      <c r="C13" s="53">
        <f>'program inwestycji 1'!E19</f>
        <v>0</v>
      </c>
      <c r="D13" s="64">
        <f>'program inwestycji 1'!F19</f>
        <v>0</v>
      </c>
      <c r="E13" s="71"/>
    </row>
    <row r="14" spans="1:5" ht="51.75" customHeight="1" x14ac:dyDescent="0.25">
      <c r="A14" s="20">
        <v>4</v>
      </c>
      <c r="B14" s="51">
        <f>'program inwestycji 1'!B20</f>
        <v>0</v>
      </c>
      <c r="C14" s="53">
        <f>'program inwestycji 1'!E20</f>
        <v>0</v>
      </c>
      <c r="D14" s="64">
        <f>'program inwestycji 1'!F20</f>
        <v>0</v>
      </c>
      <c r="E14" s="71"/>
    </row>
    <row r="15" spans="1:5" ht="51.75" customHeight="1" x14ac:dyDescent="0.25">
      <c r="A15" s="20">
        <v>5</v>
      </c>
      <c r="B15" s="51">
        <f>'program inwestycji 1'!B21</f>
        <v>0</v>
      </c>
      <c r="C15" s="53">
        <f>'program inwestycji 1'!E21</f>
        <v>0</v>
      </c>
      <c r="D15" s="64">
        <f>'program inwestycji 1'!F21</f>
        <v>0</v>
      </c>
      <c r="E15" s="71"/>
    </row>
    <row r="16" spans="1:5" ht="51.75" customHeight="1" x14ac:dyDescent="0.25">
      <c r="A16" s="21">
        <v>6</v>
      </c>
      <c r="B16" s="51">
        <f>'program inwestycji 1'!B22</f>
        <v>0</v>
      </c>
      <c r="C16" s="53">
        <f>'program inwestycji 1'!E22</f>
        <v>0</v>
      </c>
      <c r="D16" s="65">
        <f>'program inwestycji 1'!F22</f>
        <v>0</v>
      </c>
      <c r="E16" s="72"/>
    </row>
    <row r="17" spans="1:5" ht="51.75" customHeight="1" x14ac:dyDescent="0.25">
      <c r="A17" s="20">
        <v>7</v>
      </c>
      <c r="B17" s="51">
        <f>'program inwestycji 1'!B23</f>
        <v>0</v>
      </c>
      <c r="C17" s="53">
        <f>'program inwestycji 1'!E23</f>
        <v>0</v>
      </c>
      <c r="D17" s="65">
        <f>'program inwestycji 1'!F23</f>
        <v>0</v>
      </c>
      <c r="E17" s="72"/>
    </row>
    <row r="18" spans="1:5" ht="51.75" customHeight="1" x14ac:dyDescent="0.25">
      <c r="A18" s="21">
        <v>8</v>
      </c>
      <c r="B18" s="51">
        <f>'program inwestycji 1'!B24</f>
        <v>0</v>
      </c>
      <c r="C18" s="53">
        <f>'program inwestycji 1'!E24</f>
        <v>0</v>
      </c>
      <c r="D18" s="65">
        <f>'program inwestycji 1'!F24</f>
        <v>0</v>
      </c>
      <c r="E18" s="72"/>
    </row>
    <row r="19" spans="1:5" ht="51.75" customHeight="1" x14ac:dyDescent="0.25">
      <c r="A19" s="20">
        <v>9</v>
      </c>
      <c r="B19" s="51">
        <f>'program inwestycji 1'!B25</f>
        <v>0</v>
      </c>
      <c r="C19" s="53">
        <f>'program inwestycji 1'!E25</f>
        <v>0</v>
      </c>
      <c r="D19" s="65">
        <f>'program inwestycji 1'!F25</f>
        <v>0</v>
      </c>
      <c r="E19" s="72"/>
    </row>
    <row r="20" spans="1:5" ht="51.75" customHeight="1" thickBot="1" x14ac:dyDescent="0.3">
      <c r="A20" s="21">
        <v>10</v>
      </c>
      <c r="B20" s="51">
        <f>'program inwestycji 1'!B26</f>
        <v>0</v>
      </c>
      <c r="C20" s="53">
        <f>'program inwestycji 1'!E26</f>
        <v>0</v>
      </c>
      <c r="D20" s="65">
        <f>'program inwestycji 1'!F26</f>
        <v>0</v>
      </c>
      <c r="E20" s="72"/>
    </row>
    <row r="21" spans="1:5" ht="15.75" thickBot="1" x14ac:dyDescent="0.3">
      <c r="A21" s="264" t="s">
        <v>44</v>
      </c>
      <c r="B21" s="265"/>
      <c r="C21" s="54">
        <f>SUM(C11:C20)</f>
        <v>0</v>
      </c>
      <c r="D21" s="22" t="s">
        <v>5</v>
      </c>
      <c r="E21" s="23" t="s">
        <v>5</v>
      </c>
    </row>
    <row r="22" spans="1:5" ht="16.5" thickTop="1" thickBot="1" x14ac:dyDescent="0.3"/>
    <row r="23" spans="1:5" ht="49.5" customHeight="1" thickTop="1" thickBot="1" x14ac:dyDescent="0.3">
      <c r="C23" s="345">
        <f>'program inwestycji 1'!E36</f>
        <v>0</v>
      </c>
      <c r="D23" s="346"/>
      <c r="E23" s="347"/>
    </row>
    <row r="24" spans="1:5" ht="15.75" thickTop="1" x14ac:dyDescent="0.25">
      <c r="C24" s="337" t="s">
        <v>40</v>
      </c>
      <c r="D24" s="337"/>
      <c r="E24" s="337"/>
    </row>
  </sheetData>
  <sheetProtection algorithmName="SHA-512" hashValue="VmzWlv5/cNCVNjflvCE7pWbtufdppS17Ayv5qoBsstfGgR3SFvXvYXkuoRvpcH+SiNlxwpQ6HLF4yrTGCAg2IQ==" saltValue="tHWWNtHNcJY/rW8hkmv6rg==" spinCount="100000" sheet="1" formatCells="0" formatColumns="0" formatRows="0" insertColumns="0" insertRows="0"/>
  <mergeCells count="14">
    <mergeCell ref="A1:E1"/>
    <mergeCell ref="A2:E2"/>
    <mergeCell ref="A3:C3"/>
    <mergeCell ref="C23:E23"/>
    <mergeCell ref="C24:E24"/>
    <mergeCell ref="A21:B21"/>
    <mergeCell ref="A9:E9"/>
    <mergeCell ref="A4:C4"/>
    <mergeCell ref="A5:C5"/>
    <mergeCell ref="A6:C6"/>
    <mergeCell ref="D3:E3"/>
    <mergeCell ref="D4:E4"/>
    <mergeCell ref="D5:E5"/>
    <mergeCell ref="D6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Normal="100" zoomScaleSheetLayoutView="100" workbookViewId="0">
      <selection activeCell="C48" activeCellId="8" sqref="A3:E6 A8:E23 A29:E30 B38:D38 A39:E40 E41:E44 A41:C44 A46:E46 C48:E48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5.140625" style="164" customWidth="1"/>
    <col min="6" max="12" width="9.140625" style="1"/>
  </cols>
  <sheetData>
    <row r="1" spans="1:7" ht="52.5" customHeight="1" x14ac:dyDescent="0.25">
      <c r="A1" s="340" t="s">
        <v>139</v>
      </c>
      <c r="B1" s="340"/>
      <c r="C1" s="340"/>
      <c r="D1" s="340"/>
      <c r="E1" s="340"/>
    </row>
    <row r="2" spans="1:7" ht="15.75" thickBot="1" x14ac:dyDescent="0.3">
      <c r="A2" s="341"/>
      <c r="B2" s="341"/>
      <c r="C2" s="341"/>
      <c r="D2" s="341"/>
      <c r="E2" s="341"/>
    </row>
    <row r="3" spans="1:7" ht="39" customHeight="1" x14ac:dyDescent="0.25">
      <c r="A3" s="396" t="s">
        <v>45</v>
      </c>
      <c r="B3" s="397"/>
      <c r="C3" s="391">
        <f>'program inwestycji 1'!C5</f>
        <v>0</v>
      </c>
      <c r="D3" s="354"/>
      <c r="E3" s="355"/>
    </row>
    <row r="4" spans="1:7" ht="36" customHeight="1" x14ac:dyDescent="0.25">
      <c r="A4" s="378" t="s">
        <v>46</v>
      </c>
      <c r="B4" s="379"/>
      <c r="C4" s="392" t="str">
        <f>CONCATENATE('program inwestycji 1'!C7," ",'program inwestycji 1'!C6)</f>
        <v xml:space="preserve"> </v>
      </c>
      <c r="D4" s="356"/>
      <c r="E4" s="357"/>
    </row>
    <row r="5" spans="1:7" ht="37.5" customHeight="1" x14ac:dyDescent="0.25">
      <c r="A5" s="378" t="s">
        <v>59</v>
      </c>
      <c r="B5" s="379"/>
      <c r="C5" s="392">
        <f>'program inwestycji 1'!C3</f>
        <v>0</v>
      </c>
      <c r="D5" s="356"/>
      <c r="E5" s="357"/>
    </row>
    <row r="6" spans="1:7" ht="34.5" customHeight="1" thickBot="1" x14ac:dyDescent="0.3">
      <c r="A6" s="380" t="s">
        <v>47</v>
      </c>
      <c r="B6" s="381"/>
      <c r="C6" s="393">
        <f>'harmonogram finansowy 1'!D6</f>
        <v>0</v>
      </c>
      <c r="D6" s="394"/>
      <c r="E6" s="395"/>
    </row>
    <row r="7" spans="1:7" x14ac:dyDescent="0.25">
      <c r="A7" s="157"/>
      <c r="B7" s="157"/>
      <c r="C7" s="157"/>
      <c r="D7" s="157"/>
      <c r="E7" s="157"/>
    </row>
    <row r="8" spans="1:7" ht="15" customHeight="1" x14ac:dyDescent="0.25">
      <c r="A8" s="363" t="s">
        <v>1</v>
      </c>
      <c r="B8" s="366" t="s">
        <v>54</v>
      </c>
      <c r="C8" s="367"/>
      <c r="D8" s="368"/>
      <c r="E8" s="363" t="s">
        <v>53</v>
      </c>
      <c r="G8" s="158"/>
    </row>
    <row r="9" spans="1:7" ht="42.75" customHeight="1" x14ac:dyDescent="0.25">
      <c r="A9" s="364"/>
      <c r="B9" s="369"/>
      <c r="C9" s="370"/>
      <c r="D9" s="371"/>
      <c r="E9" s="364"/>
    </row>
    <row r="10" spans="1:7" ht="15" customHeight="1" x14ac:dyDescent="0.25">
      <c r="A10" s="365"/>
      <c r="B10" s="372"/>
      <c r="C10" s="373"/>
      <c r="D10" s="374"/>
      <c r="E10" s="364"/>
    </row>
    <row r="11" spans="1:7" ht="24" customHeight="1" x14ac:dyDescent="0.25">
      <c r="A11" s="24" t="s">
        <v>48</v>
      </c>
      <c r="B11" s="375" t="s">
        <v>49</v>
      </c>
      <c r="C11" s="376"/>
      <c r="D11" s="377"/>
      <c r="E11" s="365"/>
    </row>
    <row r="12" spans="1:7" ht="23.25" customHeight="1" x14ac:dyDescent="0.25">
      <c r="A12" s="24" t="s">
        <v>95</v>
      </c>
      <c r="B12" s="131" t="s">
        <v>96</v>
      </c>
      <c r="C12" s="132"/>
      <c r="D12" s="133"/>
      <c r="E12" s="68">
        <f>SUM(E13:E22)</f>
        <v>0</v>
      </c>
    </row>
    <row r="13" spans="1:7" x14ac:dyDescent="0.25">
      <c r="A13" s="25">
        <v>1</v>
      </c>
      <c r="B13" s="385">
        <f>'program inwestycji 1'!B17:D17</f>
        <v>0</v>
      </c>
      <c r="C13" s="386"/>
      <c r="D13" s="387"/>
      <c r="E13" s="6">
        <f>'program inwestycji 1'!E17</f>
        <v>0</v>
      </c>
    </row>
    <row r="14" spans="1:7" x14ac:dyDescent="0.25">
      <c r="A14" s="26">
        <v>2</v>
      </c>
      <c r="B14" s="385">
        <f>'program inwestycji 1'!B18:D18</f>
        <v>0</v>
      </c>
      <c r="C14" s="386"/>
      <c r="D14" s="387"/>
      <c r="E14" s="6">
        <f>'program inwestycji 1'!E18</f>
        <v>0</v>
      </c>
    </row>
    <row r="15" spans="1:7" x14ac:dyDescent="0.25">
      <c r="A15" s="26">
        <v>3</v>
      </c>
      <c r="B15" s="385">
        <f>'program inwestycji 1'!B19:D19</f>
        <v>0</v>
      </c>
      <c r="C15" s="386"/>
      <c r="D15" s="387"/>
      <c r="E15" s="6">
        <f>'program inwestycji 1'!E19</f>
        <v>0</v>
      </c>
    </row>
    <row r="16" spans="1:7" x14ac:dyDescent="0.25">
      <c r="A16" s="26">
        <v>4</v>
      </c>
      <c r="B16" s="385">
        <f>'program inwestycji 1'!B20:D20</f>
        <v>0</v>
      </c>
      <c r="C16" s="386"/>
      <c r="D16" s="387"/>
      <c r="E16" s="6">
        <f>'program inwestycji 1'!E20</f>
        <v>0</v>
      </c>
    </row>
    <row r="17" spans="1:5" x14ac:dyDescent="0.25">
      <c r="A17" s="26">
        <v>5</v>
      </c>
      <c r="B17" s="385">
        <f>'program inwestycji 1'!B21:D21</f>
        <v>0</v>
      </c>
      <c r="C17" s="386"/>
      <c r="D17" s="387"/>
      <c r="E17" s="6">
        <f>'program inwestycji 1'!E21</f>
        <v>0</v>
      </c>
    </row>
    <row r="18" spans="1:5" x14ac:dyDescent="0.25">
      <c r="A18" s="26">
        <v>6</v>
      </c>
      <c r="B18" s="385">
        <f>'program inwestycji 1'!B22:D22</f>
        <v>0</v>
      </c>
      <c r="C18" s="386"/>
      <c r="D18" s="387"/>
      <c r="E18" s="6">
        <f>'program inwestycji 1'!E22</f>
        <v>0</v>
      </c>
    </row>
    <row r="19" spans="1:5" ht="20.25" customHeight="1" x14ac:dyDescent="0.25">
      <c r="A19" s="26">
        <v>7</v>
      </c>
      <c r="B19" s="385">
        <f>'program inwestycji 1'!B23:D23</f>
        <v>0</v>
      </c>
      <c r="C19" s="386"/>
      <c r="D19" s="387"/>
      <c r="E19" s="6">
        <f>'program inwestycji 1'!E23</f>
        <v>0</v>
      </c>
    </row>
    <row r="20" spans="1:5" ht="20.25" customHeight="1" x14ac:dyDescent="0.25">
      <c r="A20" s="26">
        <v>8</v>
      </c>
      <c r="B20" s="385">
        <f>'program inwestycji 1'!B24:D24</f>
        <v>0</v>
      </c>
      <c r="C20" s="386"/>
      <c r="D20" s="387"/>
      <c r="E20" s="6">
        <f>'program inwestycji 1'!E24</f>
        <v>0</v>
      </c>
    </row>
    <row r="21" spans="1:5" ht="20.25" customHeight="1" x14ac:dyDescent="0.25">
      <c r="A21" s="26">
        <v>9</v>
      </c>
      <c r="B21" s="385">
        <f>'program inwestycji 1'!B25:D25</f>
        <v>0</v>
      </c>
      <c r="C21" s="386"/>
      <c r="D21" s="387"/>
      <c r="E21" s="6">
        <f>'program inwestycji 1'!E25</f>
        <v>0</v>
      </c>
    </row>
    <row r="22" spans="1:5" ht="20.25" customHeight="1" x14ac:dyDescent="0.25">
      <c r="A22" s="26">
        <v>10</v>
      </c>
      <c r="B22" s="385">
        <f>'program inwestycji 1'!B26:D26</f>
        <v>0</v>
      </c>
      <c r="C22" s="386"/>
      <c r="D22" s="387"/>
      <c r="E22" s="6">
        <f>'program inwestycji 1'!E26</f>
        <v>0</v>
      </c>
    </row>
    <row r="23" spans="1:5" ht="38.25" customHeight="1" x14ac:dyDescent="0.25">
      <c r="A23" s="24" t="s">
        <v>97</v>
      </c>
      <c r="B23" s="375" t="s">
        <v>100</v>
      </c>
      <c r="C23" s="376"/>
      <c r="D23" s="377"/>
      <c r="E23" s="68">
        <f>SUM(E24:E28)</f>
        <v>0</v>
      </c>
    </row>
    <row r="24" spans="1:5" ht="20.25" customHeight="1" x14ac:dyDescent="0.25">
      <c r="A24" s="159">
        <v>1</v>
      </c>
      <c r="B24" s="360"/>
      <c r="C24" s="361"/>
      <c r="D24" s="362"/>
      <c r="E24" s="74"/>
    </row>
    <row r="25" spans="1:5" ht="20.25" customHeight="1" x14ac:dyDescent="0.25">
      <c r="A25" s="160">
        <v>2</v>
      </c>
      <c r="B25" s="360"/>
      <c r="C25" s="361"/>
      <c r="D25" s="362"/>
      <c r="E25" s="161"/>
    </row>
    <row r="26" spans="1:5" ht="20.25" customHeight="1" x14ac:dyDescent="0.25">
      <c r="A26" s="159">
        <v>3</v>
      </c>
      <c r="B26" s="360"/>
      <c r="C26" s="361"/>
      <c r="D26" s="362"/>
      <c r="E26" s="161"/>
    </row>
    <row r="27" spans="1:5" ht="20.25" customHeight="1" x14ac:dyDescent="0.25">
      <c r="A27" s="160">
        <v>4</v>
      </c>
      <c r="B27" s="360"/>
      <c r="C27" s="361"/>
      <c r="D27" s="362"/>
      <c r="E27" s="161"/>
    </row>
    <row r="28" spans="1:5" ht="20.25" customHeight="1" x14ac:dyDescent="0.25">
      <c r="A28" s="159">
        <v>5</v>
      </c>
      <c r="B28" s="360"/>
      <c r="C28" s="361"/>
      <c r="D28" s="362"/>
      <c r="E28" s="161"/>
    </row>
    <row r="29" spans="1:5" ht="30" customHeight="1" x14ac:dyDescent="0.25">
      <c r="A29" s="388" t="s">
        <v>50</v>
      </c>
      <c r="B29" s="389"/>
      <c r="C29" s="389"/>
      <c r="D29" s="390"/>
      <c r="E29" s="7">
        <f>E12+E23</f>
        <v>0</v>
      </c>
    </row>
    <row r="30" spans="1:5" ht="27.75" customHeight="1" x14ac:dyDescent="0.25">
      <c r="A30" s="27" t="s">
        <v>51</v>
      </c>
      <c r="B30" s="398" t="s">
        <v>98</v>
      </c>
      <c r="C30" s="399"/>
      <c r="D30" s="400"/>
      <c r="E30" s="28"/>
    </row>
    <row r="31" spans="1:5" x14ac:dyDescent="0.25">
      <c r="A31" s="159">
        <v>1</v>
      </c>
      <c r="B31" s="382"/>
      <c r="C31" s="383"/>
      <c r="D31" s="384"/>
      <c r="E31" s="74"/>
    </row>
    <row r="32" spans="1:5" x14ac:dyDescent="0.25">
      <c r="A32" s="159">
        <v>2</v>
      </c>
      <c r="B32" s="382"/>
      <c r="C32" s="383"/>
      <c r="D32" s="384"/>
      <c r="E32" s="74"/>
    </row>
    <row r="33" spans="1:5" x14ac:dyDescent="0.25">
      <c r="A33" s="159">
        <v>3</v>
      </c>
      <c r="B33" s="382"/>
      <c r="C33" s="383"/>
      <c r="D33" s="384"/>
      <c r="E33" s="74"/>
    </row>
    <row r="34" spans="1:5" x14ac:dyDescent="0.25">
      <c r="A34" s="159">
        <v>4</v>
      </c>
      <c r="B34" s="382"/>
      <c r="C34" s="383"/>
      <c r="D34" s="384"/>
      <c r="E34" s="74"/>
    </row>
    <row r="35" spans="1:5" x14ac:dyDescent="0.25">
      <c r="A35" s="159">
        <v>5</v>
      </c>
      <c r="B35" s="382"/>
      <c r="C35" s="383"/>
      <c r="D35" s="384"/>
      <c r="E35" s="74"/>
    </row>
    <row r="36" spans="1:5" x14ac:dyDescent="0.25">
      <c r="A36" s="159">
        <v>6</v>
      </c>
      <c r="B36" s="382"/>
      <c r="C36" s="383"/>
      <c r="D36" s="384"/>
      <c r="E36" s="74"/>
    </row>
    <row r="37" spans="1:5" x14ac:dyDescent="0.25">
      <c r="A37" s="159">
        <v>7</v>
      </c>
      <c r="B37" s="382"/>
      <c r="C37" s="383"/>
      <c r="D37" s="384"/>
      <c r="E37" s="74"/>
    </row>
    <row r="38" spans="1:5" ht="72" customHeight="1" x14ac:dyDescent="0.25">
      <c r="A38" s="159">
        <v>8</v>
      </c>
      <c r="B38" s="406" t="s">
        <v>60</v>
      </c>
      <c r="C38" s="407"/>
      <c r="D38" s="408"/>
      <c r="E38" s="74"/>
    </row>
    <row r="39" spans="1:5" ht="26.25" customHeight="1" x14ac:dyDescent="0.25">
      <c r="A39" s="388" t="s">
        <v>50</v>
      </c>
      <c r="B39" s="389"/>
      <c r="C39" s="389"/>
      <c r="D39" s="390"/>
      <c r="E39" s="8">
        <f>SUM(E31:E38)</f>
        <v>0</v>
      </c>
    </row>
    <row r="40" spans="1:5" ht="30.75" customHeight="1" x14ac:dyDescent="0.25">
      <c r="A40" s="409" t="s">
        <v>52</v>
      </c>
      <c r="B40" s="410"/>
      <c r="C40" s="410"/>
      <c r="D40" s="411"/>
      <c r="E40" s="9">
        <f>E29+E39</f>
        <v>0</v>
      </c>
    </row>
    <row r="41" spans="1:5" ht="30.75" customHeight="1" x14ac:dyDescent="0.25">
      <c r="A41" s="404" t="s">
        <v>86</v>
      </c>
      <c r="B41" s="405"/>
      <c r="C41" s="405"/>
      <c r="D41" s="73"/>
      <c r="E41" s="11" t="e">
        <f>D41/E40</f>
        <v>#DIV/0!</v>
      </c>
    </row>
    <row r="42" spans="1:5" ht="30.75" customHeight="1" x14ac:dyDescent="0.25">
      <c r="A42" s="404" t="s">
        <v>75</v>
      </c>
      <c r="B42" s="405"/>
      <c r="C42" s="417"/>
      <c r="D42" s="73"/>
      <c r="E42" s="415" t="s">
        <v>5</v>
      </c>
    </row>
    <row r="43" spans="1:5" ht="30.75" customHeight="1" x14ac:dyDescent="0.25">
      <c r="A43" s="404" t="s">
        <v>76</v>
      </c>
      <c r="B43" s="405"/>
      <c r="C43" s="417"/>
      <c r="D43" s="73"/>
      <c r="E43" s="416"/>
    </row>
    <row r="44" spans="1:5" ht="30.75" customHeight="1" x14ac:dyDescent="0.25">
      <c r="A44" s="404" t="s">
        <v>56</v>
      </c>
      <c r="B44" s="405"/>
      <c r="C44" s="405"/>
      <c r="D44" s="73"/>
      <c r="E44" s="11" t="e">
        <f>D44/E40</f>
        <v>#DIV/0!</v>
      </c>
    </row>
    <row r="45" spans="1:5" ht="15.75" x14ac:dyDescent="0.25">
      <c r="A45" s="162"/>
      <c r="B45" s="163"/>
    </row>
    <row r="46" spans="1:5" ht="48.75" customHeight="1" x14ac:dyDescent="0.25">
      <c r="A46" s="388" t="s">
        <v>57</v>
      </c>
      <c r="B46" s="389"/>
      <c r="C46" s="412" t="e">
        <f>E38/E40</f>
        <v>#DIV/0!</v>
      </c>
      <c r="D46" s="413"/>
      <c r="E46" s="414"/>
    </row>
    <row r="47" spans="1:5" ht="16.5" thickBot="1" x14ac:dyDescent="0.3">
      <c r="A47" s="163"/>
      <c r="B47" s="163"/>
    </row>
    <row r="48" spans="1:5" ht="46.5" customHeight="1" thickTop="1" thickBot="1" x14ac:dyDescent="0.3">
      <c r="A48" s="165"/>
      <c r="C48" s="401">
        <f>'program inwestycji 1'!E36</f>
        <v>0</v>
      </c>
      <c r="D48" s="402"/>
      <c r="E48" s="403"/>
    </row>
    <row r="49" spans="1:12" ht="15.75" thickTop="1" x14ac:dyDescent="0.25">
      <c r="A49" s="165"/>
      <c r="C49" s="337" t="s">
        <v>40</v>
      </c>
      <c r="D49" s="337"/>
      <c r="E49" s="337"/>
    </row>
    <row r="50" spans="1:12" x14ac:dyDescent="0.25">
      <c r="A50" s="165"/>
    </row>
    <row r="51" spans="1:12" x14ac:dyDescent="0.25">
      <c r="A51" s="165"/>
    </row>
    <row r="52" spans="1:12" x14ac:dyDescent="0.25">
      <c r="A52" s="165"/>
    </row>
    <row r="53" spans="1:12" x14ac:dyDescent="0.25">
      <c r="A53" s="165"/>
    </row>
    <row r="54" spans="1:12" x14ac:dyDescent="0.25">
      <c r="A54" s="165"/>
    </row>
    <row r="55" spans="1:12" x14ac:dyDescent="0.25">
      <c r="A55" s="165"/>
    </row>
    <row r="56" spans="1:12" x14ac:dyDescent="0.25">
      <c r="A56" s="165"/>
    </row>
    <row r="57" spans="1:12" x14ac:dyDescent="0.25">
      <c r="A57" s="165"/>
    </row>
    <row r="58" spans="1:12" x14ac:dyDescent="0.25">
      <c r="A58" s="165"/>
    </row>
    <row r="59" spans="1:12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</row>
    <row r="60" spans="1:12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</row>
    <row r="61" spans="1:12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</row>
    <row r="62" spans="1:12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</row>
    <row r="63" spans="1:12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</row>
    <row r="64" spans="1:12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</row>
    <row r="65" spans="1:12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</row>
    <row r="66" spans="1:12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</row>
    <row r="67" spans="1:12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</row>
    <row r="68" spans="1:12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</row>
    <row r="69" spans="1:12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</row>
    <row r="70" spans="1:12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</row>
    <row r="71" spans="1:12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</row>
    <row r="72" spans="1:12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</row>
    <row r="73" spans="1:12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</row>
    <row r="74" spans="1:12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</row>
    <row r="75" spans="1:12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</row>
    <row r="76" spans="1:12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</row>
    <row r="77" spans="1:12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</row>
    <row r="78" spans="1:12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</row>
    <row r="79" spans="1:12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</row>
    <row r="80" spans="1:12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</row>
    <row r="81" spans="1:12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</row>
    <row r="82" spans="1:12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</row>
    <row r="83" spans="1:12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</row>
    <row r="84" spans="1:12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</row>
    <row r="85" spans="1:12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</row>
    <row r="86" spans="1:12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</row>
    <row r="87" spans="1:12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</row>
    <row r="88" spans="1:12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</row>
    <row r="89" spans="1:12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</row>
    <row r="90" spans="1:12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</row>
    <row r="91" spans="1:12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</row>
    <row r="92" spans="1:12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</row>
    <row r="93" spans="1:12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</row>
    <row r="94" spans="1:12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</row>
    <row r="95" spans="1:12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</row>
    <row r="96" spans="1:12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</row>
    <row r="97" spans="1:12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</row>
    <row r="98" spans="1:12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</row>
    <row r="99" spans="1:12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</row>
    <row r="100" spans="1:12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</row>
    <row r="101" spans="1:12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</row>
    <row r="102" spans="1:12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</row>
    <row r="103" spans="1:12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</row>
    <row r="104" spans="1:12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</row>
    <row r="105" spans="1:12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</row>
  </sheetData>
  <sheetProtection algorithmName="SHA-512" hashValue="zpLibIJOXtC1xUJJGMPKBm3q2Zn7RigIXXSTmMx02kBOxLDQaoLF+4MOHxfMN8rpnaPcva0OuE8EI8F5ACwQXQ==" saltValue="KmaOlyrGvO4bFtGDm//dNw==" spinCount="100000" sheet="1" formatCells="0" formatColumns="0" formatRows="0" insertColumns="0" insertRows="0"/>
  <mergeCells count="51">
    <mergeCell ref="C48:E48"/>
    <mergeCell ref="C49:E49"/>
    <mergeCell ref="A41:C41"/>
    <mergeCell ref="A44:C44"/>
    <mergeCell ref="B38:D38"/>
    <mergeCell ref="A40:D40"/>
    <mergeCell ref="A46:B46"/>
    <mergeCell ref="C46:E46"/>
    <mergeCell ref="E42:E43"/>
    <mergeCell ref="A43:C43"/>
    <mergeCell ref="A42:C42"/>
    <mergeCell ref="B37:D37"/>
    <mergeCell ref="A29:D29"/>
    <mergeCell ref="A39:D39"/>
    <mergeCell ref="B34:D34"/>
    <mergeCell ref="A1:E1"/>
    <mergeCell ref="C3:E3"/>
    <mergeCell ref="C4:E4"/>
    <mergeCell ref="C5:E5"/>
    <mergeCell ref="C6:E6"/>
    <mergeCell ref="A2:E2"/>
    <mergeCell ref="A3:B3"/>
    <mergeCell ref="E8:E11"/>
    <mergeCell ref="B30:D30"/>
    <mergeCell ref="B31:D31"/>
    <mergeCell ref="B32:D32"/>
    <mergeCell ref="B33:D33"/>
    <mergeCell ref="A4:B4"/>
    <mergeCell ref="A5:B5"/>
    <mergeCell ref="A6:B6"/>
    <mergeCell ref="B35:D35"/>
    <mergeCell ref="B36:D36"/>
    <mergeCell ref="B17:D1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24:D24"/>
    <mergeCell ref="B25:D25"/>
    <mergeCell ref="B26:D26"/>
    <mergeCell ref="B27:D27"/>
    <mergeCell ref="B28:D28"/>
    <mergeCell ref="A8:A10"/>
    <mergeCell ref="B8:D10"/>
    <mergeCell ref="B11:D11"/>
    <mergeCell ref="B23:D23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E14" activeCellId="4" sqref="A1:G7 C8:G9 F10:G10 A8:B12 E14:G14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32" t="s">
        <v>87</v>
      </c>
      <c r="B1" s="433"/>
      <c r="C1" s="433"/>
      <c r="D1" s="433"/>
      <c r="E1" s="433"/>
      <c r="F1" s="433"/>
      <c r="G1" s="434"/>
    </row>
    <row r="2" spans="1:17" ht="31.5" customHeight="1" thickBot="1" x14ac:dyDescent="0.3">
      <c r="A2" s="435" t="s">
        <v>88</v>
      </c>
      <c r="B2" s="436"/>
      <c r="C2" s="436"/>
      <c r="D2" s="436"/>
      <c r="E2" s="436"/>
      <c r="F2" s="436"/>
      <c r="G2" s="437"/>
    </row>
    <row r="3" spans="1:17" ht="61.5" customHeight="1" thickTop="1" thickBot="1" x14ac:dyDescent="0.3">
      <c r="A3" s="231" t="s">
        <v>90</v>
      </c>
      <c r="B3" s="232"/>
      <c r="C3" s="438">
        <f>'program inwestycji 1'!C3</f>
        <v>0</v>
      </c>
      <c r="D3" s="438"/>
      <c r="E3" s="438"/>
      <c r="F3" s="438"/>
      <c r="G3" s="439"/>
    </row>
    <row r="4" spans="1:17" ht="30" customHeight="1" thickTop="1" thickBot="1" x14ac:dyDescent="0.3">
      <c r="A4" s="233" t="s">
        <v>94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238" t="s">
        <v>89</v>
      </c>
      <c r="B5" s="239"/>
      <c r="C5" s="430">
        <f>'program inwestycji 1'!C5</f>
        <v>0</v>
      </c>
      <c r="D5" s="430"/>
      <c r="E5" s="430"/>
      <c r="F5" s="430"/>
      <c r="G5" s="431"/>
    </row>
    <row r="6" spans="1:17" ht="61.5" customHeight="1" x14ac:dyDescent="0.25">
      <c r="A6" s="240" t="s">
        <v>91</v>
      </c>
      <c r="B6" s="241"/>
      <c r="C6" s="424">
        <f>'program inwestycji 1'!C6</f>
        <v>0</v>
      </c>
      <c r="D6" s="424"/>
      <c r="E6" s="424"/>
      <c r="F6" s="424"/>
      <c r="G6" s="425"/>
    </row>
    <row r="7" spans="1:17" ht="61.5" customHeight="1" x14ac:dyDescent="0.25">
      <c r="A7" s="240" t="s">
        <v>23</v>
      </c>
      <c r="B7" s="241"/>
      <c r="C7" s="424">
        <f>'program inwestycji 1'!C7</f>
        <v>0</v>
      </c>
      <c r="D7" s="424"/>
      <c r="E7" s="424"/>
      <c r="F7" s="424"/>
      <c r="G7" s="425"/>
    </row>
    <row r="8" spans="1:17" ht="20.25" customHeight="1" x14ac:dyDescent="0.25">
      <c r="A8" s="304" t="s">
        <v>93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81"/>
      <c r="D10" s="426"/>
      <c r="E10" s="427"/>
      <c r="F10" s="428">
        <f>'program inwestycji 1'!F10:G10</f>
        <v>0</v>
      </c>
      <c r="G10" s="429"/>
    </row>
    <row r="11" spans="1:17" ht="18" customHeight="1" x14ac:dyDescent="0.25">
      <c r="A11" s="304" t="s">
        <v>92</v>
      </c>
      <c r="B11" s="287"/>
      <c r="C11" s="290" t="s">
        <v>9</v>
      </c>
      <c r="D11" s="291"/>
      <c r="E11" s="291"/>
      <c r="F11" s="291"/>
      <c r="G11" s="292"/>
      <c r="H11" s="418" t="s">
        <v>99</v>
      </c>
      <c r="I11" s="419"/>
      <c r="J11" s="419"/>
      <c r="K11" s="419"/>
      <c r="L11" s="419"/>
      <c r="M11" s="419"/>
      <c r="N11" s="419"/>
      <c r="O11" s="419"/>
      <c r="P11" s="419"/>
      <c r="Q11" s="420"/>
    </row>
    <row r="12" spans="1:17" ht="241.5" customHeight="1" x14ac:dyDescent="0.25">
      <c r="A12" s="305"/>
      <c r="B12" s="289"/>
      <c r="C12" s="293"/>
      <c r="D12" s="294"/>
      <c r="E12" s="294"/>
      <c r="F12" s="294"/>
      <c r="G12" s="295"/>
      <c r="H12" s="421"/>
      <c r="I12" s="422"/>
      <c r="J12" s="422"/>
      <c r="K12" s="422"/>
      <c r="L12" s="422"/>
      <c r="M12" s="422"/>
      <c r="N12" s="422"/>
      <c r="O12" s="422"/>
      <c r="P12" s="422"/>
      <c r="Q12" s="423"/>
    </row>
    <row r="13" spans="1:17" s="1" customFormat="1" ht="15.75" thickBot="1" x14ac:dyDescent="0.3"/>
    <row r="14" spans="1:17" s="1" customFormat="1" ht="51" customHeight="1" thickTop="1" thickBot="1" x14ac:dyDescent="0.3">
      <c r="E14" s="401">
        <f>'program inwestycji 1'!E36</f>
        <v>0</v>
      </c>
      <c r="F14" s="402"/>
      <c r="G14" s="403"/>
    </row>
    <row r="15" spans="1:17" s="1" customFormat="1" ht="15.75" thickTop="1" x14ac:dyDescent="0.25">
      <c r="E15" s="337" t="s">
        <v>40</v>
      </c>
      <c r="F15" s="337"/>
      <c r="G15" s="337"/>
    </row>
  </sheetData>
  <sheetProtection algorithmName="SHA-512" hashValue="le3ANSaTlmK44+v55kNv/aSTCOYZC0NNldbb7ikAG5DegDtTM1ZHDYP48TnN3TPnNqFlSU2Gii36fp2SG1LPGg==" saltValue="3rGw6z35cg6p9kXDKFY/0w==" spinCount="100000" sheet="1" formatCells="0" formatColumns="0" formatRows="0" insertColumns="0" insertRows="0"/>
  <mergeCells count="22">
    <mergeCell ref="A5:B5"/>
    <mergeCell ref="C5:G5"/>
    <mergeCell ref="A1:G1"/>
    <mergeCell ref="A2:G2"/>
    <mergeCell ref="A3:B3"/>
    <mergeCell ref="C3:G3"/>
    <mergeCell ref="A4:G4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E14:G14"/>
    <mergeCell ref="E15:G15"/>
    <mergeCell ref="A11:B12"/>
    <mergeCell ref="C11:G12"/>
    <mergeCell ref="H11:Q12"/>
  </mergeCell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topLeftCell="A10" zoomScaleNormal="100" workbookViewId="0">
      <selection activeCell="A33" activeCellId="10" sqref="A1:G2 A3:B3 A4:G4 A5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225" t="s">
        <v>41</v>
      </c>
      <c r="B1" s="226"/>
      <c r="C1" s="226"/>
      <c r="D1" s="226"/>
      <c r="E1" s="226"/>
      <c r="F1" s="226"/>
      <c r="G1" s="227"/>
    </row>
    <row r="2" spans="1:17" ht="53.25" customHeight="1" thickBot="1" x14ac:dyDescent="0.3">
      <c r="A2" s="228" t="s">
        <v>19</v>
      </c>
      <c r="B2" s="229"/>
      <c r="C2" s="229"/>
      <c r="D2" s="229"/>
      <c r="E2" s="229"/>
      <c r="F2" s="229"/>
      <c r="G2" s="230"/>
    </row>
    <row r="3" spans="1:17" ht="61.5" customHeight="1" thickTop="1" thickBot="1" x14ac:dyDescent="0.3">
      <c r="A3" s="231" t="s">
        <v>20</v>
      </c>
      <c r="B3" s="232"/>
      <c r="C3" s="223"/>
      <c r="D3" s="223"/>
      <c r="E3" s="223"/>
      <c r="F3" s="223"/>
      <c r="G3" s="224"/>
    </row>
    <row r="4" spans="1:17" ht="30" customHeight="1" thickTop="1" thickBot="1" x14ac:dyDescent="0.3">
      <c r="A4" s="233" t="s">
        <v>0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238" t="s">
        <v>21</v>
      </c>
      <c r="B5" s="239"/>
      <c r="C5" s="236"/>
      <c r="D5" s="236"/>
      <c r="E5" s="236"/>
      <c r="F5" s="236"/>
      <c r="G5" s="237"/>
    </row>
    <row r="6" spans="1:17" ht="61.5" customHeight="1" x14ac:dyDescent="0.25">
      <c r="A6" s="240" t="s">
        <v>22</v>
      </c>
      <c r="B6" s="241"/>
      <c r="C6" s="242"/>
      <c r="D6" s="242"/>
      <c r="E6" s="242"/>
      <c r="F6" s="242"/>
      <c r="G6" s="243"/>
    </row>
    <row r="7" spans="1:17" ht="61.5" customHeight="1" x14ac:dyDescent="0.25">
      <c r="A7" s="240" t="s">
        <v>23</v>
      </c>
      <c r="B7" s="241"/>
      <c r="C7" s="242"/>
      <c r="D7" s="242"/>
      <c r="E7" s="242"/>
      <c r="F7" s="242"/>
      <c r="G7" s="243"/>
    </row>
    <row r="8" spans="1:17" ht="20.25" customHeight="1" x14ac:dyDescent="0.25">
      <c r="A8" s="304" t="s">
        <v>24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77"/>
      <c r="D10" s="312"/>
      <c r="E10" s="314"/>
      <c r="F10" s="312"/>
      <c r="G10" s="313"/>
    </row>
    <row r="11" spans="1:17" ht="18" customHeight="1" x14ac:dyDescent="0.25">
      <c r="A11" s="304" t="s">
        <v>26</v>
      </c>
      <c r="B11" s="287"/>
      <c r="C11" s="290" t="s">
        <v>9</v>
      </c>
      <c r="D11" s="291"/>
      <c r="E11" s="291"/>
      <c r="F11" s="291"/>
      <c r="G11" s="292"/>
      <c r="H11" s="296" t="s">
        <v>101</v>
      </c>
      <c r="I11" s="297"/>
      <c r="J11" s="297"/>
      <c r="K11" s="297"/>
      <c r="L11" s="297"/>
      <c r="M11" s="297"/>
      <c r="N11" s="297"/>
      <c r="O11" s="297"/>
      <c r="P11" s="297"/>
      <c r="Q11" s="298"/>
    </row>
    <row r="12" spans="1:17" ht="213.75" customHeight="1" x14ac:dyDescent="0.25">
      <c r="A12" s="305"/>
      <c r="B12" s="289"/>
      <c r="C12" s="293"/>
      <c r="D12" s="294"/>
      <c r="E12" s="294"/>
      <c r="F12" s="294"/>
      <c r="G12" s="295"/>
      <c r="H12" s="299"/>
      <c r="I12" s="300"/>
      <c r="J12" s="300"/>
      <c r="K12" s="300"/>
      <c r="L12" s="300"/>
      <c r="M12" s="300"/>
      <c r="N12" s="300"/>
      <c r="O12" s="300"/>
      <c r="P12" s="300"/>
      <c r="Q12" s="301"/>
    </row>
    <row r="13" spans="1:17" ht="102.75" customHeight="1" x14ac:dyDescent="0.25">
      <c r="A13" s="323" t="s">
        <v>27</v>
      </c>
      <c r="B13" s="324"/>
      <c r="C13" s="321"/>
      <c r="D13" s="321"/>
      <c r="E13" s="321"/>
      <c r="F13" s="321"/>
      <c r="G13" s="322"/>
      <c r="H13" s="315" t="s">
        <v>28</v>
      </c>
      <c r="I13" s="316"/>
      <c r="J13" s="316"/>
      <c r="K13" s="316"/>
      <c r="L13" s="316"/>
      <c r="M13" s="316"/>
      <c r="N13" s="316"/>
      <c r="O13" s="316"/>
      <c r="P13" s="316"/>
      <c r="Q13" s="317"/>
    </row>
    <row r="14" spans="1:17" ht="121.5" customHeight="1" thickBot="1" x14ac:dyDescent="0.3">
      <c r="A14" s="323" t="s">
        <v>29</v>
      </c>
      <c r="B14" s="324"/>
      <c r="C14" s="321"/>
      <c r="D14" s="321"/>
      <c r="E14" s="321"/>
      <c r="F14" s="321"/>
      <c r="G14" s="322"/>
      <c r="H14" s="315" t="s">
        <v>30</v>
      </c>
      <c r="I14" s="316"/>
      <c r="J14" s="316"/>
      <c r="K14" s="316"/>
      <c r="L14" s="316"/>
      <c r="M14" s="316"/>
      <c r="N14" s="316"/>
      <c r="O14" s="316"/>
      <c r="P14" s="316"/>
      <c r="Q14" s="317"/>
    </row>
    <row r="15" spans="1:17" ht="66.75" customHeight="1" thickTop="1" thickBot="1" x14ac:dyDescent="0.3">
      <c r="A15" s="256" t="s">
        <v>42</v>
      </c>
      <c r="B15" s="257"/>
      <c r="C15" s="257"/>
      <c r="D15" s="257"/>
      <c r="E15" s="257"/>
      <c r="F15" s="257"/>
      <c r="G15" s="258"/>
    </row>
    <row r="16" spans="1:17" ht="89.25" customHeight="1" thickBot="1" x14ac:dyDescent="0.3">
      <c r="A16" s="12" t="s">
        <v>1</v>
      </c>
      <c r="B16" s="250" t="s">
        <v>31</v>
      </c>
      <c r="C16" s="251"/>
      <c r="D16" s="252"/>
      <c r="E16" s="130" t="s">
        <v>2</v>
      </c>
      <c r="F16" s="250" t="s">
        <v>38</v>
      </c>
      <c r="G16" s="318"/>
    </row>
    <row r="17" spans="1:7" ht="30" customHeight="1" x14ac:dyDescent="0.25">
      <c r="A17" s="2">
        <v>1</v>
      </c>
      <c r="B17" s="253"/>
      <c r="C17" s="254"/>
      <c r="D17" s="255"/>
      <c r="E17" s="78"/>
      <c r="F17" s="319"/>
      <c r="G17" s="320"/>
    </row>
    <row r="18" spans="1:7" ht="30" customHeight="1" x14ac:dyDescent="0.25">
      <c r="A18" s="2">
        <v>2</v>
      </c>
      <c r="B18" s="261"/>
      <c r="C18" s="262"/>
      <c r="D18" s="263"/>
      <c r="E18" s="78"/>
      <c r="F18" s="282"/>
      <c r="G18" s="283"/>
    </row>
    <row r="19" spans="1:7" ht="30" customHeight="1" x14ac:dyDescent="0.25">
      <c r="A19" s="3">
        <v>3</v>
      </c>
      <c r="B19" s="261"/>
      <c r="C19" s="262"/>
      <c r="D19" s="263"/>
      <c r="E19" s="79"/>
      <c r="F19" s="282"/>
      <c r="G19" s="283"/>
    </row>
    <row r="20" spans="1:7" ht="30" customHeight="1" x14ac:dyDescent="0.25">
      <c r="A20" s="3">
        <v>4</v>
      </c>
      <c r="B20" s="261"/>
      <c r="C20" s="262"/>
      <c r="D20" s="263"/>
      <c r="E20" s="79"/>
      <c r="F20" s="282"/>
      <c r="G20" s="283"/>
    </row>
    <row r="21" spans="1:7" ht="30" customHeight="1" x14ac:dyDescent="0.25">
      <c r="A21" s="3">
        <v>5</v>
      </c>
      <c r="B21" s="261"/>
      <c r="C21" s="262"/>
      <c r="D21" s="263"/>
      <c r="E21" s="79"/>
      <c r="F21" s="282"/>
      <c r="G21" s="283"/>
    </row>
    <row r="22" spans="1:7" ht="30" customHeight="1" x14ac:dyDescent="0.25">
      <c r="A22" s="4">
        <v>6</v>
      </c>
      <c r="B22" s="261"/>
      <c r="C22" s="262"/>
      <c r="D22" s="263"/>
      <c r="E22" s="80"/>
      <c r="F22" s="282"/>
      <c r="G22" s="283"/>
    </row>
    <row r="23" spans="1:7" ht="30" customHeight="1" x14ac:dyDescent="0.25">
      <c r="A23" s="3">
        <v>7</v>
      </c>
      <c r="B23" s="261"/>
      <c r="C23" s="262"/>
      <c r="D23" s="263"/>
      <c r="E23" s="80"/>
      <c r="F23" s="282"/>
      <c r="G23" s="283"/>
    </row>
    <row r="24" spans="1:7" ht="30" customHeight="1" x14ac:dyDescent="0.25">
      <c r="A24" s="4">
        <v>8</v>
      </c>
      <c r="B24" s="261"/>
      <c r="C24" s="262"/>
      <c r="D24" s="263"/>
      <c r="E24" s="80"/>
      <c r="F24" s="282"/>
      <c r="G24" s="283"/>
    </row>
    <row r="25" spans="1:7" ht="30" customHeight="1" x14ac:dyDescent="0.25">
      <c r="A25" s="3">
        <v>9</v>
      </c>
      <c r="B25" s="261"/>
      <c r="C25" s="262"/>
      <c r="D25" s="263"/>
      <c r="E25" s="80"/>
      <c r="F25" s="282"/>
      <c r="G25" s="283"/>
    </row>
    <row r="26" spans="1:7" ht="30" customHeight="1" thickBot="1" x14ac:dyDescent="0.3">
      <c r="A26" s="4">
        <v>10</v>
      </c>
      <c r="B26" s="261"/>
      <c r="C26" s="262"/>
      <c r="D26" s="263"/>
      <c r="E26" s="80"/>
      <c r="F26" s="282"/>
      <c r="G26" s="283"/>
    </row>
    <row r="27" spans="1:7" ht="30" customHeight="1" thickBot="1" x14ac:dyDescent="0.3">
      <c r="A27" s="264" t="s">
        <v>32</v>
      </c>
      <c r="B27" s="265"/>
      <c r="C27" s="265"/>
      <c r="D27" s="266"/>
      <c r="E27" s="10">
        <f>SUM(E17:E26)</f>
        <v>0</v>
      </c>
      <c r="F27" s="284" t="s">
        <v>5</v>
      </c>
      <c r="G27" s="285"/>
    </row>
    <row r="28" spans="1:7" ht="71.25" customHeight="1" thickTop="1" thickBot="1" x14ac:dyDescent="0.3">
      <c r="A28" s="256" t="s">
        <v>33</v>
      </c>
      <c r="B28" s="234"/>
      <c r="C28" s="234"/>
      <c r="D28" s="234"/>
      <c r="E28" s="234"/>
      <c r="F28" s="234"/>
      <c r="G28" s="235"/>
    </row>
    <row r="29" spans="1:7" ht="30" customHeight="1" thickBot="1" x14ac:dyDescent="0.3">
      <c r="A29" s="13" t="s">
        <v>1</v>
      </c>
      <c r="B29" s="267" t="s">
        <v>34</v>
      </c>
      <c r="C29" s="268"/>
      <c r="D29" s="269"/>
      <c r="E29" s="259" t="s">
        <v>3</v>
      </c>
      <c r="F29" s="259"/>
      <c r="G29" s="260"/>
    </row>
    <row r="30" spans="1:7" ht="30" customHeight="1" x14ac:dyDescent="0.25">
      <c r="A30" s="14">
        <v>1</v>
      </c>
      <c r="B30" s="270" t="s">
        <v>55</v>
      </c>
      <c r="C30" s="271"/>
      <c r="D30" s="272"/>
      <c r="E30" s="276"/>
      <c r="F30" s="277"/>
      <c r="G30" s="278"/>
    </row>
    <row r="31" spans="1:7" ht="30" customHeight="1" thickBot="1" x14ac:dyDescent="0.3">
      <c r="A31" s="15">
        <v>2</v>
      </c>
      <c r="B31" s="273" t="s">
        <v>35</v>
      </c>
      <c r="C31" s="274"/>
      <c r="D31" s="275"/>
      <c r="E31" s="279"/>
      <c r="F31" s="280"/>
      <c r="G31" s="281"/>
    </row>
    <row r="32" spans="1:7" ht="30" customHeight="1" thickBot="1" x14ac:dyDescent="0.3">
      <c r="A32" s="247" t="s">
        <v>36</v>
      </c>
      <c r="B32" s="248"/>
      <c r="C32" s="248"/>
      <c r="D32" s="249"/>
      <c r="E32" s="244">
        <f>E30+E31</f>
        <v>0</v>
      </c>
      <c r="F32" s="245"/>
      <c r="G32" s="246"/>
    </row>
    <row r="33" spans="1:17" ht="102" customHeight="1" thickTop="1" thickBot="1" x14ac:dyDescent="0.3">
      <c r="A33" s="256" t="s">
        <v>37</v>
      </c>
      <c r="B33" s="257"/>
      <c r="C33" s="257"/>
      <c r="D33" s="257"/>
      <c r="E33" s="257"/>
      <c r="F33" s="257"/>
      <c r="G33" s="258"/>
    </row>
    <row r="34" spans="1:17" ht="173.25" customHeight="1" thickBot="1" x14ac:dyDescent="0.3">
      <c r="A34" s="334"/>
      <c r="B34" s="335"/>
      <c r="C34" s="335"/>
      <c r="D34" s="335"/>
      <c r="E34" s="335"/>
      <c r="F34" s="335"/>
      <c r="G34" s="336"/>
      <c r="H34" s="325" t="s">
        <v>39</v>
      </c>
      <c r="I34" s="326"/>
      <c r="J34" s="326"/>
      <c r="K34" s="326"/>
      <c r="L34" s="326"/>
      <c r="M34" s="326"/>
      <c r="N34" s="326"/>
      <c r="O34" s="326"/>
      <c r="P34" s="326"/>
      <c r="Q34" s="327"/>
    </row>
    <row r="35" spans="1:17" ht="16.5" thickTop="1" thickBot="1" x14ac:dyDescent="0.3"/>
    <row r="36" spans="1:17" ht="51" customHeight="1" thickTop="1" thickBot="1" x14ac:dyDescent="0.3">
      <c r="E36" s="331"/>
      <c r="F36" s="332"/>
      <c r="G36" s="333"/>
    </row>
    <row r="37" spans="1:17" ht="15.75" thickTop="1" x14ac:dyDescent="0.25">
      <c r="E37" s="337" t="s">
        <v>40</v>
      </c>
      <c r="F37" s="337"/>
      <c r="G37" s="337"/>
    </row>
    <row r="39" spans="1:17" x14ac:dyDescent="0.25">
      <c r="A39" s="156"/>
    </row>
    <row r="40" spans="1:17" x14ac:dyDescent="0.25">
      <c r="A40" s="328" t="s">
        <v>12</v>
      </c>
      <c r="B40" s="328"/>
      <c r="C40" s="328"/>
      <c r="D40" s="328"/>
      <c r="E40" s="328"/>
      <c r="F40" s="328"/>
      <c r="G40" s="328"/>
    </row>
    <row r="41" spans="1:17" ht="34.5" customHeight="1" x14ac:dyDescent="0.25">
      <c r="A41" s="329" t="s">
        <v>13</v>
      </c>
      <c r="B41" s="329"/>
      <c r="C41" s="329"/>
      <c r="D41" s="329"/>
      <c r="E41" s="329"/>
      <c r="F41" s="329"/>
      <c r="G41" s="329"/>
    </row>
    <row r="42" spans="1:17" ht="20.25" customHeight="1" x14ac:dyDescent="0.25">
      <c r="A42" s="328" t="s">
        <v>14</v>
      </c>
      <c r="B42" s="328"/>
      <c r="C42" s="328"/>
      <c r="D42" s="328"/>
      <c r="E42" s="328"/>
      <c r="F42" s="328"/>
      <c r="G42" s="328"/>
    </row>
    <row r="43" spans="1:17" ht="33.75" customHeight="1" x14ac:dyDescent="0.25">
      <c r="A43" s="330" t="s">
        <v>15</v>
      </c>
      <c r="B43" s="330"/>
      <c r="C43" s="330"/>
      <c r="D43" s="330"/>
      <c r="E43" s="330"/>
      <c r="F43" s="330"/>
      <c r="G43" s="330"/>
    </row>
    <row r="44" spans="1:17" ht="20.25" customHeight="1" x14ac:dyDescent="0.25">
      <c r="A44" s="338" t="s">
        <v>6</v>
      </c>
      <c r="B44" s="339"/>
      <c r="C44" s="339"/>
      <c r="D44" s="339"/>
      <c r="E44" s="339"/>
      <c r="F44" s="339"/>
      <c r="G44" s="339"/>
    </row>
    <row r="45" spans="1:17" ht="46.5" customHeight="1" x14ac:dyDescent="0.25">
      <c r="A45" s="330" t="s">
        <v>16</v>
      </c>
      <c r="B45" s="329"/>
      <c r="C45" s="329"/>
      <c r="D45" s="329"/>
      <c r="E45" s="329"/>
      <c r="F45" s="329"/>
      <c r="G45" s="329"/>
    </row>
    <row r="46" spans="1:17" ht="41.25" customHeight="1" x14ac:dyDescent="0.25">
      <c r="A46" s="338" t="s">
        <v>17</v>
      </c>
      <c r="B46" s="339"/>
      <c r="C46" s="339"/>
      <c r="D46" s="339"/>
      <c r="E46" s="339"/>
      <c r="F46" s="339"/>
      <c r="G46" s="339"/>
    </row>
    <row r="47" spans="1:17" ht="19.5" customHeight="1" x14ac:dyDescent="0.25">
      <c r="A47" s="338" t="s">
        <v>7</v>
      </c>
      <c r="B47" s="339"/>
      <c r="C47" s="339"/>
      <c r="D47" s="339"/>
      <c r="E47" s="339"/>
      <c r="F47" s="339"/>
      <c r="G47" s="339"/>
    </row>
    <row r="48" spans="1:17" ht="30.75" customHeight="1" x14ac:dyDescent="0.25">
      <c r="A48" s="338" t="s">
        <v>8</v>
      </c>
      <c r="B48" s="339"/>
      <c r="C48" s="339"/>
      <c r="D48" s="339"/>
      <c r="E48" s="339"/>
      <c r="F48" s="339"/>
      <c r="G48" s="339"/>
    </row>
    <row r="49" spans="1:7" ht="30" customHeight="1" x14ac:dyDescent="0.25">
      <c r="A49" s="338" t="s">
        <v>18</v>
      </c>
      <c r="B49" s="339"/>
      <c r="C49" s="339"/>
      <c r="D49" s="339"/>
      <c r="E49" s="339"/>
      <c r="F49" s="339"/>
      <c r="G49" s="339"/>
    </row>
  </sheetData>
  <sheetProtection algorithmName="SHA-512" hashValue="nJ0NMbwSlOWXjbab7U9vEK1fvFTed9/VrFzHXjCxxnT9xaL1R3zij29snLeGj8PlsJuf82JS8hocETl3fd2l3Q==" saltValue="jEECTwXPl0wd+6sWxAYBRg==" spinCount="100000" sheet="1" formatCells="0" formatColumns="0" formatRows="0" insertColumns="0" insertRows="0"/>
  <mergeCells count="75">
    <mergeCell ref="A5:B5"/>
    <mergeCell ref="C5:G5"/>
    <mergeCell ref="A1:G1"/>
    <mergeCell ref="A2:G2"/>
    <mergeCell ref="A3:B3"/>
    <mergeCell ref="C3:G3"/>
    <mergeCell ref="A4:G4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11:B12"/>
    <mergeCell ref="C11:G12"/>
    <mergeCell ref="H11:Q12"/>
    <mergeCell ref="A13:B13"/>
    <mergeCell ref="C13:G13"/>
    <mergeCell ref="H13:Q13"/>
    <mergeCell ref="A14:B14"/>
    <mergeCell ref="C14:G14"/>
    <mergeCell ref="H14:Q14"/>
    <mergeCell ref="A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B22:D22"/>
    <mergeCell ref="F22:G22"/>
    <mergeCell ref="A33:G33"/>
    <mergeCell ref="A34:G34"/>
    <mergeCell ref="B29:D29"/>
    <mergeCell ref="E29:G29"/>
    <mergeCell ref="B23:D23"/>
    <mergeCell ref="F23:G23"/>
    <mergeCell ref="B24:D24"/>
    <mergeCell ref="F24:G24"/>
    <mergeCell ref="B25:D25"/>
    <mergeCell ref="F25:G25"/>
    <mergeCell ref="B26:D26"/>
    <mergeCell ref="F26:G26"/>
    <mergeCell ref="A27:D27"/>
    <mergeCell ref="F27:G27"/>
    <mergeCell ref="A28:G28"/>
    <mergeCell ref="B30:D30"/>
    <mergeCell ref="E30:G30"/>
    <mergeCell ref="B31:D31"/>
    <mergeCell ref="E31:G31"/>
    <mergeCell ref="A32:D32"/>
    <mergeCell ref="E32:G32"/>
    <mergeCell ref="H34:Q34"/>
    <mergeCell ref="E36:G36"/>
    <mergeCell ref="E37:G37"/>
    <mergeCell ref="A47:G47"/>
    <mergeCell ref="A48:G48"/>
    <mergeCell ref="A40:G40"/>
    <mergeCell ref="A49:G49"/>
    <mergeCell ref="A41:G41"/>
    <mergeCell ref="A42:G42"/>
    <mergeCell ref="A43:G43"/>
    <mergeCell ref="A44:G44"/>
    <mergeCell ref="A45:G45"/>
    <mergeCell ref="A46:G46"/>
  </mergeCells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5" sqref="H5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1" width="9.140625" style="1"/>
  </cols>
  <sheetData>
    <row r="1" spans="1:5" ht="41.25" customHeight="1" x14ac:dyDescent="0.25">
      <c r="A1" s="340" t="s">
        <v>138</v>
      </c>
      <c r="B1" s="340"/>
      <c r="C1" s="340"/>
      <c r="D1" s="340"/>
      <c r="E1" s="340"/>
    </row>
    <row r="2" spans="1:5" ht="15.75" thickBot="1" x14ac:dyDescent="0.3">
      <c r="A2" s="341"/>
      <c r="B2" s="341"/>
      <c r="C2" s="341"/>
      <c r="D2" s="341"/>
      <c r="E2" s="341"/>
    </row>
    <row r="3" spans="1:5" ht="32.25" customHeight="1" x14ac:dyDescent="0.25">
      <c r="A3" s="342" t="s">
        <v>45</v>
      </c>
      <c r="B3" s="343"/>
      <c r="C3" s="344"/>
      <c r="D3" s="354">
        <f>'program inwestycji 2'!C5</f>
        <v>0</v>
      </c>
      <c r="E3" s="355"/>
    </row>
    <row r="4" spans="1:5" ht="38.25" customHeight="1" x14ac:dyDescent="0.25">
      <c r="A4" s="348" t="s">
        <v>46</v>
      </c>
      <c r="B4" s="349"/>
      <c r="C4" s="350"/>
      <c r="D4" s="356" t="str">
        <f>CONCATENATE('program inwestycji 2'!C7," ",'program inwestycji 2'!C6)</f>
        <v xml:space="preserve"> </v>
      </c>
      <c r="E4" s="357"/>
    </row>
    <row r="5" spans="1:5" ht="27" customHeight="1" x14ac:dyDescent="0.25">
      <c r="A5" s="348" t="s">
        <v>59</v>
      </c>
      <c r="B5" s="349"/>
      <c r="C5" s="350"/>
      <c r="D5" s="356">
        <f>'program inwestycji 2'!C3</f>
        <v>0</v>
      </c>
      <c r="E5" s="357"/>
    </row>
    <row r="6" spans="1:5" ht="34.5" customHeight="1" thickBot="1" x14ac:dyDescent="0.3">
      <c r="A6" s="351" t="s">
        <v>47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6" t="s">
        <v>43</v>
      </c>
      <c r="B9" s="257"/>
      <c r="C9" s="257"/>
      <c r="D9" s="257"/>
      <c r="E9" s="258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2'!B17</f>
        <v>0</v>
      </c>
      <c r="C11" s="52">
        <f>'program inwestycji 2'!E17</f>
        <v>0</v>
      </c>
      <c r="D11" s="63">
        <f>'program inwestycji 2'!F17</f>
        <v>0</v>
      </c>
      <c r="E11" s="70"/>
    </row>
    <row r="12" spans="1:5" ht="51.75" customHeight="1" x14ac:dyDescent="0.25">
      <c r="A12" s="19">
        <v>2</v>
      </c>
      <c r="B12" s="51">
        <f>'program inwestycji 2'!B18</f>
        <v>0</v>
      </c>
      <c r="C12" s="52">
        <f>'program inwestycji 2'!E18</f>
        <v>0</v>
      </c>
      <c r="D12" s="63">
        <f>'program inwestycji 2'!F18</f>
        <v>0</v>
      </c>
      <c r="E12" s="70"/>
    </row>
    <row r="13" spans="1:5" ht="51.75" customHeight="1" x14ac:dyDescent="0.25">
      <c r="A13" s="20">
        <v>3</v>
      </c>
      <c r="B13" s="51">
        <f>'program inwestycji 2'!B19</f>
        <v>0</v>
      </c>
      <c r="C13" s="53">
        <f>'program inwestycji 2'!E19</f>
        <v>0</v>
      </c>
      <c r="D13" s="64">
        <f>'program inwestycji 2'!F19</f>
        <v>0</v>
      </c>
      <c r="E13" s="71"/>
    </row>
    <row r="14" spans="1:5" ht="51.75" customHeight="1" x14ac:dyDescent="0.25">
      <c r="A14" s="20">
        <v>4</v>
      </c>
      <c r="B14" s="51">
        <f>'program inwestycji 2'!B20</f>
        <v>0</v>
      </c>
      <c r="C14" s="53">
        <f>'program inwestycji 2'!E20</f>
        <v>0</v>
      </c>
      <c r="D14" s="64">
        <f>'program inwestycji 2'!F20</f>
        <v>0</v>
      </c>
      <c r="E14" s="71"/>
    </row>
    <row r="15" spans="1:5" ht="51.75" customHeight="1" x14ac:dyDescent="0.25">
      <c r="A15" s="20">
        <v>5</v>
      </c>
      <c r="B15" s="51">
        <f>'program inwestycji 2'!B21</f>
        <v>0</v>
      </c>
      <c r="C15" s="53">
        <f>'program inwestycji 2'!E21</f>
        <v>0</v>
      </c>
      <c r="D15" s="64">
        <f>'program inwestycji 2'!F21</f>
        <v>0</v>
      </c>
      <c r="E15" s="71"/>
    </row>
    <row r="16" spans="1:5" ht="51.75" customHeight="1" x14ac:dyDescent="0.25">
      <c r="A16" s="21">
        <v>6</v>
      </c>
      <c r="B16" s="51">
        <f>'program inwestycji 2'!B22</f>
        <v>0</v>
      </c>
      <c r="C16" s="53">
        <f>'program inwestycji 2'!E22</f>
        <v>0</v>
      </c>
      <c r="D16" s="65">
        <f>'program inwestycji 2'!F22</f>
        <v>0</v>
      </c>
      <c r="E16" s="72"/>
    </row>
    <row r="17" spans="1:5" ht="51.75" customHeight="1" x14ac:dyDescent="0.25">
      <c r="A17" s="20">
        <v>7</v>
      </c>
      <c r="B17" s="51">
        <f>'program inwestycji 2'!B23</f>
        <v>0</v>
      </c>
      <c r="C17" s="53">
        <f>'program inwestycji 2'!E23</f>
        <v>0</v>
      </c>
      <c r="D17" s="65">
        <f>'program inwestycji 2'!F23</f>
        <v>0</v>
      </c>
      <c r="E17" s="72"/>
    </row>
    <row r="18" spans="1:5" ht="51.75" customHeight="1" x14ac:dyDescent="0.25">
      <c r="A18" s="21">
        <v>8</v>
      </c>
      <c r="B18" s="51">
        <f>'program inwestycji 2'!B24</f>
        <v>0</v>
      </c>
      <c r="C18" s="53">
        <f>'program inwestycji 2'!E24</f>
        <v>0</v>
      </c>
      <c r="D18" s="65">
        <f>'program inwestycji 2'!F24</f>
        <v>0</v>
      </c>
      <c r="E18" s="72"/>
    </row>
    <row r="19" spans="1:5" ht="51.75" customHeight="1" x14ac:dyDescent="0.25">
      <c r="A19" s="20">
        <v>9</v>
      </c>
      <c r="B19" s="51">
        <f>'program inwestycji 2'!B25</f>
        <v>0</v>
      </c>
      <c r="C19" s="53">
        <f>'program inwestycji 2'!E25</f>
        <v>0</v>
      </c>
      <c r="D19" s="65">
        <f>'program inwestycji 2'!F25</f>
        <v>0</v>
      </c>
      <c r="E19" s="72"/>
    </row>
    <row r="20" spans="1:5" ht="51.75" customHeight="1" thickBot="1" x14ac:dyDescent="0.3">
      <c r="A20" s="21">
        <v>10</v>
      </c>
      <c r="B20" s="51">
        <f>'program inwestycji 2'!B26</f>
        <v>0</v>
      </c>
      <c r="C20" s="53">
        <f>'program inwestycji 2'!E26</f>
        <v>0</v>
      </c>
      <c r="D20" s="65">
        <f>'program inwestycji 2'!F26</f>
        <v>0</v>
      </c>
      <c r="E20" s="72"/>
    </row>
    <row r="21" spans="1:5" ht="15.75" thickBot="1" x14ac:dyDescent="0.3">
      <c r="A21" s="264" t="s">
        <v>44</v>
      </c>
      <c r="B21" s="265"/>
      <c r="C21" s="54">
        <f>SUM(C11:C20)</f>
        <v>0</v>
      </c>
      <c r="D21" s="66" t="s">
        <v>5</v>
      </c>
      <c r="E21" s="67" t="s">
        <v>5</v>
      </c>
    </row>
    <row r="22" spans="1:5" ht="16.5" thickTop="1" thickBot="1" x14ac:dyDescent="0.3"/>
    <row r="23" spans="1:5" ht="49.5" customHeight="1" thickTop="1" thickBot="1" x14ac:dyDescent="0.3">
      <c r="C23" s="401">
        <f>'program inwestycji 2'!E36</f>
        <v>0</v>
      </c>
      <c r="D23" s="402"/>
      <c r="E23" s="403"/>
    </row>
    <row r="24" spans="1:5" ht="15.75" thickTop="1" x14ac:dyDescent="0.25">
      <c r="C24" s="337" t="s">
        <v>40</v>
      </c>
      <c r="D24" s="337"/>
      <c r="E24" s="337"/>
    </row>
  </sheetData>
  <sheetProtection algorithmName="SHA-512" hashValue="ap9T6oM7D5tCmT375sfa8RG8Kt460rppVU5b3VgijNtdsdJRQAxYAD3FjB/KAGkgi2floQwaURifDAxZq/OxFw==" saltValue="ATcMiTlHnXiRA2QzTwkyFA==" spinCount="100000" sheet="1" formatCells="0" formatColumns="0" formatRows="0" insertColumns="0" insertRows="0"/>
  <mergeCells count="14">
    <mergeCell ref="A1:E1"/>
    <mergeCell ref="A2:E2"/>
    <mergeCell ref="A3:C3"/>
    <mergeCell ref="D3:E3"/>
    <mergeCell ref="A4:C4"/>
    <mergeCell ref="D4:E4"/>
    <mergeCell ref="C23:E23"/>
    <mergeCell ref="C24:E24"/>
    <mergeCell ref="A5:C5"/>
    <mergeCell ref="D5:E5"/>
    <mergeCell ref="A6:C6"/>
    <mergeCell ref="D6:E6"/>
    <mergeCell ref="A9:E9"/>
    <mergeCell ref="A21:B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opLeftCell="A5" zoomScaleNormal="100" zoomScaleSheetLayoutView="100" workbookViewId="0">
      <selection activeCell="K24" sqref="K24:K28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5.140625" style="164" customWidth="1"/>
    <col min="6" max="12" width="9.140625" style="1"/>
  </cols>
  <sheetData>
    <row r="1" spans="1:7" ht="52.5" customHeight="1" x14ac:dyDescent="0.25">
      <c r="A1" s="440" t="s">
        <v>139</v>
      </c>
      <c r="B1" s="440"/>
      <c r="C1" s="440"/>
      <c r="D1" s="440"/>
      <c r="E1" s="440"/>
    </row>
    <row r="2" spans="1:7" ht="15.75" thickBot="1" x14ac:dyDescent="0.3">
      <c r="A2" s="441"/>
      <c r="B2" s="441"/>
      <c r="C2" s="441"/>
      <c r="D2" s="441"/>
      <c r="E2" s="441"/>
    </row>
    <row r="3" spans="1:7" ht="39" customHeight="1" x14ac:dyDescent="0.25">
      <c r="A3" s="396" t="s">
        <v>45</v>
      </c>
      <c r="B3" s="397"/>
      <c r="C3" s="391">
        <f>'program inwestycji 2'!C5</f>
        <v>0</v>
      </c>
      <c r="D3" s="354"/>
      <c r="E3" s="355"/>
    </row>
    <row r="4" spans="1:7" ht="36" customHeight="1" x14ac:dyDescent="0.25">
      <c r="A4" s="378" t="s">
        <v>46</v>
      </c>
      <c r="B4" s="379"/>
      <c r="C4" s="392" t="str">
        <f>CONCATENATE('program inwestycji 2'!C7," ",'program inwestycji 2'!C6)</f>
        <v xml:space="preserve"> </v>
      </c>
      <c r="D4" s="356"/>
      <c r="E4" s="357"/>
    </row>
    <row r="5" spans="1:7" ht="37.5" customHeight="1" x14ac:dyDescent="0.25">
      <c r="A5" s="378" t="s">
        <v>59</v>
      </c>
      <c r="B5" s="379"/>
      <c r="C5" s="392">
        <f>'program inwestycji 2'!C3</f>
        <v>0</v>
      </c>
      <c r="D5" s="356"/>
      <c r="E5" s="357"/>
    </row>
    <row r="6" spans="1:7" ht="34.5" customHeight="1" thickBot="1" x14ac:dyDescent="0.3">
      <c r="A6" s="380" t="s">
        <v>47</v>
      </c>
      <c r="B6" s="381"/>
      <c r="C6" s="393">
        <f>'harmonogram finansowy 2'!D6</f>
        <v>0</v>
      </c>
      <c r="D6" s="394"/>
      <c r="E6" s="395"/>
    </row>
    <row r="7" spans="1:7" x14ac:dyDescent="0.25">
      <c r="A7" s="167"/>
      <c r="B7" s="167"/>
      <c r="C7" s="167"/>
      <c r="D7" s="167"/>
      <c r="E7" s="167"/>
    </row>
    <row r="8" spans="1:7" ht="15" customHeight="1" x14ac:dyDescent="0.25">
      <c r="A8" s="363" t="s">
        <v>1</v>
      </c>
      <c r="B8" s="366" t="s">
        <v>54</v>
      </c>
      <c r="C8" s="367"/>
      <c r="D8" s="368"/>
      <c r="E8" s="363" t="s">
        <v>53</v>
      </c>
      <c r="G8" s="158"/>
    </row>
    <row r="9" spans="1:7" ht="42.75" customHeight="1" x14ac:dyDescent="0.25">
      <c r="A9" s="364"/>
      <c r="B9" s="369"/>
      <c r="C9" s="370"/>
      <c r="D9" s="371"/>
      <c r="E9" s="364"/>
    </row>
    <row r="10" spans="1:7" ht="15" customHeight="1" x14ac:dyDescent="0.25">
      <c r="A10" s="365"/>
      <c r="B10" s="372"/>
      <c r="C10" s="373"/>
      <c r="D10" s="374"/>
      <c r="E10" s="364"/>
    </row>
    <row r="11" spans="1:7" ht="24" customHeight="1" x14ac:dyDescent="0.25">
      <c r="A11" s="24" t="s">
        <v>48</v>
      </c>
      <c r="B11" s="375" t="s">
        <v>49</v>
      </c>
      <c r="C11" s="376"/>
      <c r="D11" s="377"/>
      <c r="E11" s="365"/>
    </row>
    <row r="12" spans="1:7" ht="24" customHeight="1" x14ac:dyDescent="0.25">
      <c r="A12" s="24" t="s">
        <v>95</v>
      </c>
      <c r="B12" s="375" t="s">
        <v>96</v>
      </c>
      <c r="C12" s="376"/>
      <c r="D12" s="377"/>
      <c r="E12" s="68">
        <f>SUM(E13:E22)</f>
        <v>0</v>
      </c>
    </row>
    <row r="13" spans="1:7" x14ac:dyDescent="0.25">
      <c r="A13" s="25">
        <v>1</v>
      </c>
      <c r="B13" s="385">
        <f>'program inwestycji 2'!B17</f>
        <v>0</v>
      </c>
      <c r="C13" s="386"/>
      <c r="D13" s="387"/>
      <c r="E13" s="6">
        <f>'program inwestycji 2'!E17</f>
        <v>0</v>
      </c>
    </row>
    <row r="14" spans="1:7" x14ac:dyDescent="0.25">
      <c r="A14" s="26">
        <v>2</v>
      </c>
      <c r="B14" s="385">
        <f>'program inwestycji 2'!B18</f>
        <v>0</v>
      </c>
      <c r="C14" s="386"/>
      <c r="D14" s="387"/>
      <c r="E14" s="6">
        <f>'program inwestycji 2'!E18</f>
        <v>0</v>
      </c>
    </row>
    <row r="15" spans="1:7" x14ac:dyDescent="0.25">
      <c r="A15" s="26">
        <v>3</v>
      </c>
      <c r="B15" s="385">
        <f>'program inwestycji 2'!B19</f>
        <v>0</v>
      </c>
      <c r="C15" s="386"/>
      <c r="D15" s="387"/>
      <c r="E15" s="6">
        <f>'program inwestycji 2'!E19</f>
        <v>0</v>
      </c>
    </row>
    <row r="16" spans="1:7" x14ac:dyDescent="0.25">
      <c r="A16" s="26">
        <v>4</v>
      </c>
      <c r="B16" s="385">
        <f>'program inwestycji 2'!B20</f>
        <v>0</v>
      </c>
      <c r="C16" s="386"/>
      <c r="D16" s="387"/>
      <c r="E16" s="6">
        <f>'program inwestycji 2'!E20</f>
        <v>0</v>
      </c>
    </row>
    <row r="17" spans="1:5" x14ac:dyDescent="0.25">
      <c r="A17" s="26">
        <v>5</v>
      </c>
      <c r="B17" s="385">
        <f>'program inwestycji 2'!B21</f>
        <v>0</v>
      </c>
      <c r="C17" s="386"/>
      <c r="D17" s="387"/>
      <c r="E17" s="6">
        <f>'program inwestycji 2'!E21</f>
        <v>0</v>
      </c>
    </row>
    <row r="18" spans="1:5" x14ac:dyDescent="0.25">
      <c r="A18" s="26">
        <v>6</v>
      </c>
      <c r="B18" s="385">
        <f>'program inwestycji 2'!B22</f>
        <v>0</v>
      </c>
      <c r="C18" s="386"/>
      <c r="D18" s="387"/>
      <c r="E18" s="6">
        <f>'program inwestycji 2'!E22</f>
        <v>0</v>
      </c>
    </row>
    <row r="19" spans="1:5" ht="20.25" customHeight="1" x14ac:dyDescent="0.25">
      <c r="A19" s="26">
        <v>7</v>
      </c>
      <c r="B19" s="385">
        <f>'program inwestycji 2'!B23</f>
        <v>0</v>
      </c>
      <c r="C19" s="386"/>
      <c r="D19" s="387"/>
      <c r="E19" s="6">
        <f>'program inwestycji 2'!E23</f>
        <v>0</v>
      </c>
    </row>
    <row r="20" spans="1:5" ht="20.25" customHeight="1" x14ac:dyDescent="0.25">
      <c r="A20" s="26">
        <v>8</v>
      </c>
      <c r="B20" s="385">
        <f>'program inwestycji 2'!B24</f>
        <v>0</v>
      </c>
      <c r="C20" s="386"/>
      <c r="D20" s="387"/>
      <c r="E20" s="6">
        <f>'program inwestycji 2'!E24</f>
        <v>0</v>
      </c>
    </row>
    <row r="21" spans="1:5" ht="20.25" customHeight="1" x14ac:dyDescent="0.25">
      <c r="A21" s="26">
        <v>9</v>
      </c>
      <c r="B21" s="385">
        <f>'program inwestycji 2'!B25</f>
        <v>0</v>
      </c>
      <c r="C21" s="386"/>
      <c r="D21" s="387"/>
      <c r="E21" s="6">
        <f>'program inwestycji 2'!E25</f>
        <v>0</v>
      </c>
    </row>
    <row r="22" spans="1:5" ht="20.25" customHeight="1" x14ac:dyDescent="0.25">
      <c r="A22" s="26">
        <v>10</v>
      </c>
      <c r="B22" s="385">
        <f>'program inwestycji 2'!B26</f>
        <v>0</v>
      </c>
      <c r="C22" s="386"/>
      <c r="D22" s="387"/>
      <c r="E22" s="6">
        <f>'program inwestycji 2'!E26</f>
        <v>0</v>
      </c>
    </row>
    <row r="23" spans="1:5" ht="42.75" customHeight="1" x14ac:dyDescent="0.25">
      <c r="A23" s="24" t="s">
        <v>97</v>
      </c>
      <c r="B23" s="375" t="s">
        <v>100</v>
      </c>
      <c r="C23" s="376"/>
      <c r="D23" s="377"/>
      <c r="E23" s="68">
        <f>SUM(E24:E28)</f>
        <v>0</v>
      </c>
    </row>
    <row r="24" spans="1:5" ht="20.25" customHeight="1" x14ac:dyDescent="0.25">
      <c r="A24" s="159">
        <v>1</v>
      </c>
      <c r="B24" s="360"/>
      <c r="C24" s="361"/>
      <c r="D24" s="362"/>
      <c r="E24" s="74"/>
    </row>
    <row r="25" spans="1:5" ht="20.25" customHeight="1" x14ac:dyDescent="0.25">
      <c r="A25" s="160">
        <v>2</v>
      </c>
      <c r="B25" s="360"/>
      <c r="C25" s="361"/>
      <c r="D25" s="362"/>
      <c r="E25" s="161"/>
    </row>
    <row r="26" spans="1:5" ht="20.25" customHeight="1" x14ac:dyDescent="0.25">
      <c r="A26" s="159">
        <v>3</v>
      </c>
      <c r="B26" s="360"/>
      <c r="C26" s="361"/>
      <c r="D26" s="362"/>
      <c r="E26" s="161"/>
    </row>
    <row r="27" spans="1:5" ht="20.25" customHeight="1" x14ac:dyDescent="0.25">
      <c r="A27" s="160">
        <v>4</v>
      </c>
      <c r="B27" s="360"/>
      <c r="C27" s="361"/>
      <c r="D27" s="362"/>
      <c r="E27" s="161"/>
    </row>
    <row r="28" spans="1:5" ht="20.25" customHeight="1" x14ac:dyDescent="0.25">
      <c r="A28" s="159">
        <v>5</v>
      </c>
      <c r="B28" s="360"/>
      <c r="C28" s="361"/>
      <c r="D28" s="362"/>
      <c r="E28" s="161"/>
    </row>
    <row r="29" spans="1:5" ht="30" customHeight="1" x14ac:dyDescent="0.25">
      <c r="A29" s="388" t="s">
        <v>50</v>
      </c>
      <c r="B29" s="389"/>
      <c r="C29" s="389"/>
      <c r="D29" s="390"/>
      <c r="E29" s="7">
        <f>E12+E23</f>
        <v>0</v>
      </c>
    </row>
    <row r="30" spans="1:5" ht="39" customHeight="1" x14ac:dyDescent="0.25">
      <c r="A30" s="27" t="s">
        <v>51</v>
      </c>
      <c r="B30" s="398" t="s">
        <v>98</v>
      </c>
      <c r="C30" s="399"/>
      <c r="D30" s="400"/>
      <c r="E30" s="28"/>
    </row>
    <row r="31" spans="1:5" x14ac:dyDescent="0.25">
      <c r="A31" s="159">
        <v>1</v>
      </c>
      <c r="B31" s="382"/>
      <c r="C31" s="383"/>
      <c r="D31" s="384"/>
      <c r="E31" s="74"/>
    </row>
    <row r="32" spans="1:5" x14ac:dyDescent="0.25">
      <c r="A32" s="159">
        <v>2</v>
      </c>
      <c r="B32" s="382"/>
      <c r="C32" s="383"/>
      <c r="D32" s="384"/>
      <c r="E32" s="74"/>
    </row>
    <row r="33" spans="1:5" x14ac:dyDescent="0.25">
      <c r="A33" s="159">
        <v>3</v>
      </c>
      <c r="B33" s="382"/>
      <c r="C33" s="383"/>
      <c r="D33" s="384"/>
      <c r="E33" s="74"/>
    </row>
    <row r="34" spans="1:5" x14ac:dyDescent="0.25">
      <c r="A34" s="159">
        <v>4</v>
      </c>
      <c r="B34" s="382"/>
      <c r="C34" s="383"/>
      <c r="D34" s="384"/>
      <c r="E34" s="74"/>
    </row>
    <row r="35" spans="1:5" x14ac:dyDescent="0.25">
      <c r="A35" s="159">
        <v>5</v>
      </c>
      <c r="B35" s="382"/>
      <c r="C35" s="383"/>
      <c r="D35" s="384"/>
      <c r="E35" s="74"/>
    </row>
    <row r="36" spans="1:5" x14ac:dyDescent="0.25">
      <c r="A36" s="159">
        <v>6</v>
      </c>
      <c r="B36" s="382"/>
      <c r="C36" s="383"/>
      <c r="D36" s="384"/>
      <c r="E36" s="74"/>
    </row>
    <row r="37" spans="1:5" x14ac:dyDescent="0.25">
      <c r="A37" s="159">
        <v>7</v>
      </c>
      <c r="B37" s="382"/>
      <c r="C37" s="383"/>
      <c r="D37" s="384"/>
      <c r="E37" s="74"/>
    </row>
    <row r="38" spans="1:5" ht="72" customHeight="1" x14ac:dyDescent="0.25">
      <c r="A38" s="159">
        <v>8</v>
      </c>
      <c r="B38" s="406" t="s">
        <v>60</v>
      </c>
      <c r="C38" s="407"/>
      <c r="D38" s="408"/>
      <c r="E38" s="74"/>
    </row>
    <row r="39" spans="1:5" ht="26.25" customHeight="1" x14ac:dyDescent="0.25">
      <c r="A39" s="388" t="s">
        <v>50</v>
      </c>
      <c r="B39" s="389"/>
      <c r="C39" s="389"/>
      <c r="D39" s="390"/>
      <c r="E39" s="8">
        <f>SUM(E31:E38)</f>
        <v>0</v>
      </c>
    </row>
    <row r="40" spans="1:5" ht="30.75" customHeight="1" x14ac:dyDescent="0.25">
      <c r="A40" s="409" t="s">
        <v>52</v>
      </c>
      <c r="B40" s="410"/>
      <c r="C40" s="410"/>
      <c r="D40" s="411"/>
      <c r="E40" s="9">
        <f>E29+E39</f>
        <v>0</v>
      </c>
    </row>
    <row r="41" spans="1:5" ht="30.75" customHeight="1" x14ac:dyDescent="0.25">
      <c r="A41" s="404" t="s">
        <v>58</v>
      </c>
      <c r="B41" s="405"/>
      <c r="C41" s="405"/>
      <c r="D41" s="73"/>
      <c r="E41" s="11" t="e">
        <f>D41/E40</f>
        <v>#DIV/0!</v>
      </c>
    </row>
    <row r="42" spans="1:5" ht="30.75" customHeight="1" x14ac:dyDescent="0.25">
      <c r="A42" s="404" t="s">
        <v>75</v>
      </c>
      <c r="B42" s="405"/>
      <c r="C42" s="417"/>
      <c r="D42" s="73"/>
      <c r="E42" s="415" t="s">
        <v>5</v>
      </c>
    </row>
    <row r="43" spans="1:5" ht="30.75" customHeight="1" x14ac:dyDescent="0.25">
      <c r="A43" s="404" t="s">
        <v>76</v>
      </c>
      <c r="B43" s="405"/>
      <c r="C43" s="417"/>
      <c r="D43" s="73"/>
      <c r="E43" s="416"/>
    </row>
    <row r="44" spans="1:5" ht="30.75" customHeight="1" x14ac:dyDescent="0.25">
      <c r="A44" s="404" t="s">
        <v>56</v>
      </c>
      <c r="B44" s="405"/>
      <c r="C44" s="405"/>
      <c r="D44" s="73"/>
      <c r="E44" s="11" t="e">
        <f>D44/E40</f>
        <v>#DIV/0!</v>
      </c>
    </row>
    <row r="45" spans="1:5" ht="15.75" x14ac:dyDescent="0.25">
      <c r="A45" s="162"/>
      <c r="B45" s="163"/>
    </row>
    <row r="46" spans="1:5" ht="48.75" customHeight="1" x14ac:dyDescent="0.25">
      <c r="A46" s="388" t="s">
        <v>57</v>
      </c>
      <c r="B46" s="389"/>
      <c r="C46" s="412" t="e">
        <f>E38/E40</f>
        <v>#DIV/0!</v>
      </c>
      <c r="D46" s="413"/>
      <c r="E46" s="414"/>
    </row>
    <row r="47" spans="1:5" ht="16.5" thickBot="1" x14ac:dyDescent="0.3">
      <c r="A47" s="163"/>
      <c r="B47" s="163"/>
    </row>
    <row r="48" spans="1:5" ht="46.5" customHeight="1" thickTop="1" thickBot="1" x14ac:dyDescent="0.3">
      <c r="A48" s="165"/>
      <c r="C48" s="401">
        <f>'program inwestycji 2'!E36</f>
        <v>0</v>
      </c>
      <c r="D48" s="402"/>
      <c r="E48" s="403"/>
    </row>
    <row r="49" spans="1:12" ht="15.75" thickTop="1" x14ac:dyDescent="0.25">
      <c r="A49" s="165"/>
      <c r="C49" s="337" t="s">
        <v>40</v>
      </c>
      <c r="D49" s="337"/>
      <c r="E49" s="337"/>
    </row>
    <row r="50" spans="1:12" x14ac:dyDescent="0.25">
      <c r="A50" s="165"/>
    </row>
    <row r="51" spans="1:12" x14ac:dyDescent="0.25">
      <c r="A51" s="165"/>
    </row>
    <row r="52" spans="1:12" x14ac:dyDescent="0.25">
      <c r="A52" s="165"/>
    </row>
    <row r="53" spans="1:12" x14ac:dyDescent="0.25">
      <c r="A53" s="165"/>
    </row>
    <row r="54" spans="1:12" x14ac:dyDescent="0.25">
      <c r="A54" s="165"/>
    </row>
    <row r="55" spans="1:12" x14ac:dyDescent="0.25">
      <c r="A55" s="165"/>
    </row>
    <row r="56" spans="1:12" x14ac:dyDescent="0.25">
      <c r="A56" s="165"/>
    </row>
    <row r="57" spans="1:12" x14ac:dyDescent="0.25">
      <c r="A57" s="165"/>
    </row>
    <row r="58" spans="1:12" x14ac:dyDescent="0.25">
      <c r="A58" s="165"/>
    </row>
    <row r="59" spans="1:12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</row>
    <row r="60" spans="1:12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</row>
    <row r="61" spans="1:12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</row>
    <row r="62" spans="1:12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</row>
    <row r="63" spans="1:12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</row>
    <row r="64" spans="1:12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</row>
    <row r="65" spans="1:12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</row>
    <row r="66" spans="1:12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</row>
    <row r="67" spans="1:12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</row>
    <row r="68" spans="1:12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</row>
    <row r="69" spans="1:12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</row>
    <row r="70" spans="1:12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</row>
    <row r="71" spans="1:12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</row>
    <row r="72" spans="1:12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</row>
    <row r="73" spans="1:12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</row>
    <row r="74" spans="1:12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</row>
    <row r="75" spans="1:12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</row>
    <row r="76" spans="1:12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</row>
    <row r="77" spans="1:12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</row>
    <row r="78" spans="1:12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</row>
    <row r="79" spans="1:12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</row>
    <row r="80" spans="1:12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</row>
    <row r="81" spans="1:12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</row>
    <row r="82" spans="1:12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</row>
    <row r="83" spans="1:12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</row>
    <row r="84" spans="1:12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</row>
    <row r="85" spans="1:12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</row>
    <row r="86" spans="1:12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</row>
    <row r="87" spans="1:12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</row>
    <row r="88" spans="1:12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</row>
    <row r="89" spans="1:12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</row>
    <row r="90" spans="1:12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</row>
    <row r="91" spans="1:12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</row>
    <row r="92" spans="1:12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</row>
    <row r="93" spans="1:12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</row>
    <row r="94" spans="1:12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</row>
    <row r="95" spans="1:12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</row>
    <row r="96" spans="1:12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</row>
    <row r="97" spans="1:12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</row>
    <row r="98" spans="1:12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</row>
    <row r="99" spans="1:12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</row>
    <row r="100" spans="1:12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</row>
    <row r="101" spans="1:12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</row>
    <row r="102" spans="1:12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</row>
    <row r="103" spans="1:12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</row>
    <row r="104" spans="1:12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</row>
    <row r="105" spans="1:12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</row>
  </sheetData>
  <sheetProtection algorithmName="SHA-512" hashValue="0Rr+oMomTHkGXq/IOnnT/YY1FyQsyK8rKs07vxPPWahZ+ne0LPbzgwY7rbERQhfFNiNEpQuhQeQfXWqMJBw4VQ==" saltValue="Wvb+vJ/RyOkkXFRlDkpung==" spinCount="100000" sheet="1" formatCells="0" formatColumns="0" formatRows="0" insertColumns="0" insertRows="0"/>
  <mergeCells count="52">
    <mergeCell ref="A1:E1"/>
    <mergeCell ref="A2:E2"/>
    <mergeCell ref="A3:B3"/>
    <mergeCell ref="C3:E3"/>
    <mergeCell ref="A4:B4"/>
    <mergeCell ref="C4:E4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B13:D13"/>
    <mergeCell ref="B14:D14"/>
    <mergeCell ref="B15:D15"/>
    <mergeCell ref="B16:D16"/>
    <mergeCell ref="B17:D17"/>
    <mergeCell ref="B12:D12"/>
    <mergeCell ref="B19:D19"/>
    <mergeCell ref="B20:D20"/>
    <mergeCell ref="B21:D21"/>
    <mergeCell ref="B22:D22"/>
    <mergeCell ref="A29:D29"/>
    <mergeCell ref="B24:D24"/>
    <mergeCell ref="B25:D25"/>
    <mergeCell ref="B26:D26"/>
    <mergeCell ref="B27:D27"/>
    <mergeCell ref="B28:D28"/>
    <mergeCell ref="B23:D23"/>
    <mergeCell ref="C49:E49"/>
    <mergeCell ref="B37:D37"/>
    <mergeCell ref="B38:D38"/>
    <mergeCell ref="A39:D39"/>
    <mergeCell ref="A40:D40"/>
    <mergeCell ref="A41:C41"/>
    <mergeCell ref="A44:C44"/>
    <mergeCell ref="A42:C42"/>
    <mergeCell ref="E42:E43"/>
    <mergeCell ref="A43:C43"/>
    <mergeCell ref="B36:D36"/>
    <mergeCell ref="B30:D30"/>
    <mergeCell ref="A46:B46"/>
    <mergeCell ref="C46:E46"/>
    <mergeCell ref="C48:E48"/>
    <mergeCell ref="B31:D31"/>
    <mergeCell ref="B32:D32"/>
    <mergeCell ref="B33:D33"/>
    <mergeCell ref="B34:D34"/>
    <mergeCell ref="B35:D35"/>
  </mergeCell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K6" sqref="K6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32" t="s">
        <v>87</v>
      </c>
      <c r="B1" s="433"/>
      <c r="C1" s="433"/>
      <c r="D1" s="433"/>
      <c r="E1" s="433"/>
      <c r="F1" s="433"/>
      <c r="G1" s="434"/>
    </row>
    <row r="2" spans="1:17" ht="31.5" customHeight="1" thickBot="1" x14ac:dyDescent="0.3">
      <c r="A2" s="435" t="s">
        <v>88</v>
      </c>
      <c r="B2" s="436"/>
      <c r="C2" s="436"/>
      <c r="D2" s="436"/>
      <c r="E2" s="436"/>
      <c r="F2" s="436"/>
      <c r="G2" s="437"/>
    </row>
    <row r="3" spans="1:17" ht="61.5" customHeight="1" thickTop="1" thickBot="1" x14ac:dyDescent="0.3">
      <c r="A3" s="231" t="s">
        <v>90</v>
      </c>
      <c r="B3" s="232"/>
      <c r="C3" s="438">
        <f>'program inwestycji 2'!C3</f>
        <v>0</v>
      </c>
      <c r="D3" s="438"/>
      <c r="E3" s="438"/>
      <c r="F3" s="438"/>
      <c r="G3" s="439"/>
    </row>
    <row r="4" spans="1:17" ht="30" customHeight="1" thickTop="1" thickBot="1" x14ac:dyDescent="0.3">
      <c r="A4" s="233" t="s">
        <v>94</v>
      </c>
      <c r="B4" s="234"/>
      <c r="C4" s="234"/>
      <c r="D4" s="234"/>
      <c r="E4" s="234"/>
      <c r="F4" s="234"/>
      <c r="G4" s="235"/>
    </row>
    <row r="5" spans="1:17" ht="61.5" customHeight="1" x14ac:dyDescent="0.25">
      <c r="A5" s="238" t="s">
        <v>89</v>
      </c>
      <c r="B5" s="239"/>
      <c r="C5" s="430">
        <f>'program inwestycji 2'!C5</f>
        <v>0</v>
      </c>
      <c r="D5" s="430"/>
      <c r="E5" s="430"/>
      <c r="F5" s="430"/>
      <c r="G5" s="431"/>
    </row>
    <row r="6" spans="1:17" ht="61.5" customHeight="1" x14ac:dyDescent="0.25">
      <c r="A6" s="240" t="s">
        <v>91</v>
      </c>
      <c r="B6" s="241"/>
      <c r="C6" s="424">
        <f>'program inwestycji 2'!C6</f>
        <v>0</v>
      </c>
      <c r="D6" s="424"/>
      <c r="E6" s="424"/>
      <c r="F6" s="424"/>
      <c r="G6" s="425"/>
    </row>
    <row r="7" spans="1:17" ht="61.5" customHeight="1" x14ac:dyDescent="0.25">
      <c r="A7" s="240" t="s">
        <v>23</v>
      </c>
      <c r="B7" s="241"/>
      <c r="C7" s="424">
        <f>'program inwestycji 2'!C7</f>
        <v>0</v>
      </c>
      <c r="D7" s="424"/>
      <c r="E7" s="424"/>
      <c r="F7" s="424"/>
      <c r="G7" s="425"/>
    </row>
    <row r="8" spans="1:17" ht="20.25" customHeight="1" x14ac:dyDescent="0.25">
      <c r="A8" s="304" t="s">
        <v>93</v>
      </c>
      <c r="B8" s="287"/>
      <c r="C8" s="302" t="s">
        <v>4</v>
      </c>
      <c r="D8" s="286" t="s">
        <v>10</v>
      </c>
      <c r="E8" s="287"/>
      <c r="F8" s="306" t="s">
        <v>25</v>
      </c>
      <c r="G8" s="307"/>
    </row>
    <row r="9" spans="1:17" ht="22.5" customHeight="1" x14ac:dyDescent="0.25">
      <c r="A9" s="310"/>
      <c r="B9" s="311"/>
      <c r="C9" s="303"/>
      <c r="D9" s="288"/>
      <c r="E9" s="289"/>
      <c r="F9" s="308"/>
      <c r="G9" s="309"/>
    </row>
    <row r="10" spans="1:17" ht="28.5" customHeight="1" x14ac:dyDescent="0.25">
      <c r="A10" s="305"/>
      <c r="B10" s="289"/>
      <c r="C10" s="77"/>
      <c r="D10" s="312"/>
      <c r="E10" s="314"/>
      <c r="F10" s="442">
        <f>'program inwestycji 2'!F10:G10</f>
        <v>0</v>
      </c>
      <c r="G10" s="443"/>
    </row>
    <row r="11" spans="1:17" ht="18" customHeight="1" x14ac:dyDescent="0.25">
      <c r="A11" s="304" t="s">
        <v>92</v>
      </c>
      <c r="B11" s="287"/>
      <c r="C11" s="290" t="s">
        <v>9</v>
      </c>
      <c r="D11" s="291"/>
      <c r="E11" s="291"/>
      <c r="F11" s="291"/>
      <c r="G11" s="292"/>
      <c r="H11" s="418" t="s">
        <v>99</v>
      </c>
      <c r="I11" s="419"/>
      <c r="J11" s="419"/>
      <c r="K11" s="419"/>
      <c r="L11" s="419"/>
      <c r="M11" s="419"/>
      <c r="N11" s="419"/>
      <c r="O11" s="419"/>
      <c r="P11" s="419"/>
      <c r="Q11" s="420"/>
    </row>
    <row r="12" spans="1:17" ht="241.5" customHeight="1" x14ac:dyDescent="0.25">
      <c r="A12" s="305"/>
      <c r="B12" s="289"/>
      <c r="C12" s="293"/>
      <c r="D12" s="294"/>
      <c r="E12" s="294"/>
      <c r="F12" s="294"/>
      <c r="G12" s="295"/>
      <c r="H12" s="421"/>
      <c r="I12" s="422"/>
      <c r="J12" s="422"/>
      <c r="K12" s="422"/>
      <c r="L12" s="422"/>
      <c r="M12" s="422"/>
      <c r="N12" s="422"/>
      <c r="O12" s="422"/>
      <c r="P12" s="422"/>
      <c r="Q12" s="423"/>
    </row>
    <row r="13" spans="1:17" s="1" customFormat="1" ht="15.75" thickBot="1" x14ac:dyDescent="0.3"/>
    <row r="14" spans="1:17" s="1" customFormat="1" ht="51" customHeight="1" thickTop="1" thickBot="1" x14ac:dyDescent="0.3">
      <c r="E14" s="401">
        <f>'program inwestycji 2'!E36</f>
        <v>0</v>
      </c>
      <c r="F14" s="402"/>
      <c r="G14" s="403"/>
    </row>
    <row r="15" spans="1:17" s="1" customFormat="1" ht="15.75" thickTop="1" x14ac:dyDescent="0.25">
      <c r="E15" s="337" t="s">
        <v>40</v>
      </c>
      <c r="F15" s="337"/>
      <c r="G15" s="337"/>
    </row>
  </sheetData>
  <sheetProtection algorithmName="SHA-512" hashValue="codrlqAL4LZYp0efQp1InTtA03XOeA2XwR6aENXQvcPLkNY0i88cYBwyiDvRQRf/D6+3VCUd7ijr9JaXCIM1Iw==" saltValue="Br5+f5j88VivGCk9eHEBgg==" spinCount="100000" sheet="1" formatCells="0" formatColumns="0" formatRows="0" insertColumns="0" insertRows="0"/>
  <mergeCells count="22">
    <mergeCell ref="A5:B5"/>
    <mergeCell ref="C5:G5"/>
    <mergeCell ref="A1:G1"/>
    <mergeCell ref="A2:G2"/>
    <mergeCell ref="A3:B3"/>
    <mergeCell ref="C3:G3"/>
    <mergeCell ref="A4:G4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11:B12"/>
    <mergeCell ref="C11:G12"/>
    <mergeCell ref="H11:Q12"/>
    <mergeCell ref="E14:G14"/>
    <mergeCell ref="E15:G15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12</vt:i4>
      </vt:variant>
    </vt:vector>
  </HeadingPairs>
  <TitlesOfParts>
    <vt:vector size="33" baseType="lpstr">
      <vt:lpstr>oferta konkursowa</vt:lpstr>
      <vt:lpstr>program inwestycji 1</vt:lpstr>
      <vt:lpstr>harmonogram finansowy 1</vt:lpstr>
      <vt:lpstr>kalkulacja kosztów 1</vt:lpstr>
      <vt:lpstr>opis realizacji zadania 1</vt:lpstr>
      <vt:lpstr>program inwestycji 2</vt:lpstr>
      <vt:lpstr>harmonogram finansowy 2</vt:lpstr>
      <vt:lpstr>kalkulacja kosztów 2</vt:lpstr>
      <vt:lpstr>opis realizacji zadania 2</vt:lpstr>
      <vt:lpstr>program inwestycji 3</vt:lpstr>
      <vt:lpstr>harmonogram finansowy 3</vt:lpstr>
      <vt:lpstr>kalkulacja kosztów 3</vt:lpstr>
      <vt:lpstr>opis realizacji zadania 3</vt:lpstr>
      <vt:lpstr>program inwestycji 4</vt:lpstr>
      <vt:lpstr>harmonogram finansowy 4</vt:lpstr>
      <vt:lpstr>kalkulacja kosztów 4</vt:lpstr>
      <vt:lpstr>opis realizacji zadania 4</vt:lpstr>
      <vt:lpstr>program inwestycji 5</vt:lpstr>
      <vt:lpstr>harmonogram finansowy 5</vt:lpstr>
      <vt:lpstr>kalkulacja kosztów 5</vt:lpstr>
      <vt:lpstr>opis realizacji zadania 5</vt:lpstr>
      <vt:lpstr>'oferta konkursowa'!Obszar_wydruku</vt:lpstr>
      <vt:lpstr>'opis realizacji zadania 1'!Obszar_wydruku</vt:lpstr>
      <vt:lpstr>'opis realizacji zadania 2'!Obszar_wydruku</vt:lpstr>
      <vt:lpstr>'opis realizacji zadania 3'!Obszar_wydruku</vt:lpstr>
      <vt:lpstr>'opis realizacji zadania 4'!Obszar_wydruku</vt:lpstr>
      <vt:lpstr>'opis realizacji zadania 5'!Obszar_wydruku</vt:lpstr>
      <vt:lpstr>'program inwestycji 1'!Obszar_wydruku</vt:lpstr>
      <vt:lpstr>'program inwestycji 2'!Obszar_wydruku</vt:lpstr>
      <vt:lpstr>'program inwestycji 3'!Obszar_wydruku</vt:lpstr>
      <vt:lpstr>'program inwestycji 4'!Obszar_wydruku</vt:lpstr>
      <vt:lpstr>'program inwestycji 5'!Obszar_wydruku</vt:lpstr>
      <vt:lpstr>'oferta konkursowa'!Tytuły_wydruku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Gaweł</dc:creator>
  <cp:lastModifiedBy>Agnieszka Przytocka</cp:lastModifiedBy>
  <cp:lastPrinted>2020-06-16T07:48:04Z</cp:lastPrinted>
  <dcterms:created xsi:type="dcterms:W3CDTF">2020-05-12T06:28:52Z</dcterms:created>
  <dcterms:modified xsi:type="dcterms:W3CDTF">2020-09-07T07:48:40Z</dcterms:modified>
</cp:coreProperties>
</file>